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2.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D:\Documenten\Jkamphuis\Gas aan boord\"/>
    </mc:Choice>
  </mc:AlternateContent>
  <xr:revisionPtr revIDLastSave="0" documentId="13_ncr:1_{B0033D38-A7A8-4D38-A426-2B33CE64D56E}" xr6:coauthVersionLast="36" xr6:coauthVersionMax="36" xr10:uidLastSave="{00000000-0000-0000-0000-000000000000}"/>
  <bookViews>
    <workbookView xWindow="0" yWindow="0" windowWidth="28800" windowHeight="12225" xr2:uid="{816F246C-8226-4F6F-8F0C-E180181BE396}"/>
  </bookViews>
  <sheets>
    <sheet name="Certificaat" sheetId="4" r:id="rId1"/>
    <sheet name="Checklist" sheetId="2" r:id="rId2"/>
  </sheets>
  <definedNames>
    <definedName name="_xlnm.Print_Area" localSheetId="1">Checklist!$A$1:$G$19,Checklist!$A$21:$G$40,Checklist!$A$42:$G$58,Checklist!$A$60:$G$74,Checklist!$A$76:$G$94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6" i="2" l="1"/>
  <c r="D76" i="2"/>
  <c r="G60" i="2"/>
  <c r="D60" i="2"/>
  <c r="G42" i="2"/>
  <c r="D42" i="2"/>
  <c r="G21" i="2"/>
  <c r="D21" i="2"/>
  <c r="G1" i="2"/>
  <c r="D1" i="2"/>
  <c r="H93" i="2"/>
  <c r="H92" i="2"/>
  <c r="H91" i="2"/>
  <c r="H90" i="2"/>
  <c r="H89" i="2"/>
  <c r="H88" i="2"/>
  <c r="H87" i="2"/>
  <c r="H86" i="2"/>
  <c r="H74" i="2"/>
  <c r="H73" i="2" l="1"/>
  <c r="H72" i="2"/>
  <c r="H71" i="2"/>
  <c r="H70" i="2"/>
  <c r="H69" i="2"/>
  <c r="H65" i="2"/>
  <c r="H64" i="2"/>
  <c r="H63" i="2"/>
  <c r="H58" i="2"/>
  <c r="H57" i="2"/>
  <c r="H56" i="2"/>
  <c r="H55" i="2"/>
  <c r="H54" i="2"/>
  <c r="H50" i="2"/>
  <c r="H49" i="2"/>
  <c r="H48" i="2"/>
  <c r="H47" i="2"/>
  <c r="H46" i="2"/>
  <c r="H45" i="2"/>
  <c r="H40" i="2"/>
  <c r="H39" i="2"/>
  <c r="H38" i="2"/>
  <c r="H12" i="2"/>
  <c r="H13" i="2"/>
  <c r="H14" i="2"/>
  <c r="H15" i="2"/>
  <c r="H16" i="2"/>
  <c r="H17" i="2"/>
  <c r="H18" i="2"/>
  <c r="H19" i="2"/>
  <c r="H5" i="2"/>
  <c r="H4" i="2"/>
  <c r="H37" i="2" l="1"/>
  <c r="H36" i="2"/>
  <c r="H35" i="2"/>
  <c r="H34" i="2"/>
  <c r="H33" i="2"/>
  <c r="H32" i="2"/>
  <c r="H31" i="2"/>
  <c r="H27" i="2"/>
  <c r="H26" i="2"/>
  <c r="H25" i="2"/>
  <c r="H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author>
  </authors>
  <commentList>
    <comment ref="E1" authorId="0" shapeId="0" xr:uid="{D787C1D6-8578-49EB-BA1E-5A9BDD045A22}">
      <text>
        <r>
          <rPr>
            <b/>
            <sz val="9"/>
            <color indexed="81"/>
            <rFont val="Tahoma"/>
            <charset val="1"/>
          </rPr>
          <t>Bij goedkeur kan CHECKLIST worden gewijzigd in CERTIFICAAT</t>
        </r>
      </text>
    </comment>
    <comment ref="G6" authorId="0" shapeId="0" xr:uid="{52E5CE8F-E532-4798-831D-6ABDA52C2107}">
      <text>
        <r>
          <rPr>
            <b/>
            <sz val="9"/>
            <color indexed="81"/>
            <rFont val="Tahoma"/>
            <family val="2"/>
          </rPr>
          <t>Verwijder wat n.v.t.</t>
        </r>
      </text>
    </comment>
    <comment ref="D9" authorId="0" shapeId="0" xr:uid="{C655A5A4-4BEB-4A3A-8CA3-4885A9499D85}">
      <text>
        <r>
          <rPr>
            <b/>
            <sz val="9"/>
            <color indexed="81"/>
            <rFont val="Tahoma"/>
            <family val="2"/>
          </rPr>
          <t>Wordt ook bovenaan overige pagina's weergegeven</t>
        </r>
      </text>
    </comment>
    <comment ref="D10" authorId="0" shapeId="0" xr:uid="{C803BE61-7140-43E4-A96E-6E900D59DB46}">
      <text>
        <r>
          <rPr>
            <b/>
            <sz val="9"/>
            <color indexed="81"/>
            <rFont val="Tahoma"/>
            <family val="2"/>
          </rPr>
          <t>Wordt ook bovenaan overige pagina's weergegeven</t>
        </r>
      </text>
    </comment>
    <comment ref="G20" authorId="0" shapeId="0" xr:uid="{B8C5CFF2-DED5-4170-8FB6-7F7659E82367}">
      <text>
        <r>
          <rPr>
            <b/>
            <sz val="9"/>
            <color indexed="81"/>
            <rFont val="Tahoma"/>
            <family val="2"/>
          </rPr>
          <t xml:space="preserve">Vul datum als volgt in (voorbeeld): </t>
        </r>
        <r>
          <rPr>
            <b/>
            <i/>
            <sz val="9"/>
            <color indexed="81"/>
            <rFont val="Tahoma"/>
            <family val="2"/>
          </rPr>
          <t>01-01-2020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Jan</author>
  </authors>
  <commentList>
    <comment ref="H3" authorId="0" shapeId="0" xr:uid="{8BDF00C0-F02E-44B3-9436-7DF956755962}">
      <text>
        <r>
          <rPr>
            <b/>
            <sz val="9"/>
            <color indexed="81"/>
            <rFont val="Tahoma"/>
            <family val="2"/>
          </rPr>
          <t>Typ x in cel onder "N.v.t." of "Goed" of "Fout" Onder "Opmerkingen" e.v.t. tekst invoeren.</t>
        </r>
      </text>
    </comment>
    <comment ref="H4" authorId="0" shapeId="0" xr:uid="{C51AE3F0-AD50-4994-AE8E-A1421ECF51B8}">
      <text>
        <r>
          <rPr>
            <b/>
            <sz val="9"/>
            <color indexed="81"/>
            <rFont val="Tahoma"/>
            <family val="2"/>
          </rPr>
          <t>? Betekent niets ingevuld
! Betekent te veel ingevuld</t>
        </r>
      </text>
    </comment>
  </commentList>
</comments>
</file>

<file path=xl/sharedStrings.xml><?xml version="1.0" encoding="utf-8"?>
<sst xmlns="http://schemas.openxmlformats.org/spreadsheetml/2006/main" count="283" uniqueCount="228">
  <si>
    <t>Is het schip geregistreerd?</t>
  </si>
  <si>
    <t>Boottype</t>
  </si>
  <si>
    <t>:</t>
  </si>
  <si>
    <t>Bootnaam</t>
  </si>
  <si>
    <t>WIN-code</t>
  </si>
  <si>
    <t>Bouwjaar</t>
  </si>
  <si>
    <t>Kadasterregistratie</t>
  </si>
  <si>
    <t>Y-registratie (sportboten)</t>
  </si>
  <si>
    <t>Adres eigenaar</t>
  </si>
  <si>
    <t>Postcode</t>
  </si>
  <si>
    <t>Woonplaats</t>
  </si>
  <si>
    <t>Datum controle</t>
  </si>
  <si>
    <t>Nummer gassticker</t>
  </si>
  <si>
    <t>Naam controleur</t>
  </si>
  <si>
    <t>Bedrijfsnaam</t>
  </si>
  <si>
    <t>Handtekening</t>
  </si>
  <si>
    <t>Ja / Nee</t>
  </si>
  <si>
    <t>Argos</t>
  </si>
  <si>
    <t>Zeiljacht</t>
  </si>
  <si>
    <t xml:space="preserve">CHECKLIST </t>
  </si>
  <si>
    <t>Voor butaan en/of propaangasinstallaties.</t>
  </si>
  <si>
    <t>Niet geschikt voor voortstuwingsinstallaties.</t>
  </si>
  <si>
    <t>1.</t>
  </si>
  <si>
    <t>Naam eigenaar</t>
  </si>
  <si>
    <t>Bouwer / Werf</t>
  </si>
  <si>
    <t>Zo ja, welke registratie is van toepassing?</t>
  </si>
  <si>
    <t>Andere registratie</t>
  </si>
  <si>
    <t>Opmerkingen algemeen           Rubrieknummer</t>
  </si>
  <si>
    <t>Maatregelen / Advies</t>
  </si>
  <si>
    <t>1.1.</t>
  </si>
  <si>
    <t>2</t>
  </si>
  <si>
    <t>Algemeen beeld van de installatie</t>
  </si>
  <si>
    <t>Eisen</t>
  </si>
  <si>
    <t>Controle / opmerkingen</t>
  </si>
  <si>
    <t>Goed</t>
  </si>
  <si>
    <t>Fout</t>
  </si>
  <si>
    <t>Opmerkingen</t>
  </si>
  <si>
    <t>Verkeren alle onderdelen in goede conditie?</t>
  </si>
  <si>
    <t>Globale inspectie op corrosie of beschadigingen</t>
  </si>
  <si>
    <t>Installatie gasdicht?</t>
  </si>
  <si>
    <t>Eerst controle op steunbusjes, 
dan afpersen op 0,15 bar</t>
  </si>
  <si>
    <t>Gasflessenkast / Gasflessenbun</t>
  </si>
  <si>
    <t>3.</t>
  </si>
  <si>
    <t>N.v.t.</t>
  </si>
  <si>
    <t>Gaskast of gasbun</t>
  </si>
  <si>
    <t>Materiaal voldoende deugdelijk en constructie gasdicht</t>
  </si>
  <si>
    <t>Toegestaan is dikwandig polyester, watervast hout of staal. Niet toegestaan zijn lichte constructies.</t>
  </si>
  <si>
    <t>Ventilatie in gasflessenkast aanwezig</t>
  </si>
  <si>
    <t>Geen ventilatie naar kuip of verblijfsruimten toegestaan</t>
  </si>
  <si>
    <t>3</t>
  </si>
  <si>
    <t>Afvoer op laagste
plaats in bun</t>
  </si>
  <si>
    <t>Afvoer in bodem of onder in zijkant</t>
  </si>
  <si>
    <t>Afvoer voldoende aflopend vanuit bun</t>
  </si>
  <si>
    <t>Er mag geen water in blijven staan, vaartuig niet onder helling</t>
  </si>
  <si>
    <t>Inwendige diameter afvoer bun ≥ 19 mm</t>
  </si>
  <si>
    <t>Afwijkende vorm toegestaan, mits doorlaat niet kleiner is</t>
  </si>
  <si>
    <t>Uitmonding afvoer bun ≥ 75 mm boven water</t>
  </si>
  <si>
    <t>Zo hoog mogelijk</t>
  </si>
  <si>
    <t>Uitmonding bun ≥ 0,5 m verwijderd van openingen verblijfsruimte en ventilatieopeningen (naar het inw. vaartuig)</t>
  </si>
  <si>
    <t>Niet binnen 0,5 m van
elke opening naar binnen</t>
  </si>
  <si>
    <t>4</t>
  </si>
  <si>
    <t>Gasfles</t>
  </si>
  <si>
    <t>Totaal inh. flessen ≤ 15kg</t>
  </si>
  <si>
    <t>Geen wegwerpflessen</t>
  </si>
  <si>
    <t>Flessen gekeurd en binnen keuringstermijn</t>
  </si>
  <si>
    <t>Flessen correct en
zeevast opgesteld</t>
  </si>
  <si>
    <t>Afsluiter of dop
aanwezig op flessen</t>
  </si>
  <si>
    <r>
      <t>Verticaal bij slingeren tot 45</t>
    </r>
    <r>
      <rPr>
        <vertAlign val="superscript"/>
        <sz val="9"/>
        <color theme="1"/>
        <rFont val="Arial"/>
        <family val="2"/>
      </rPr>
      <t>o</t>
    </r>
    <r>
      <rPr>
        <sz val="9"/>
        <color theme="1"/>
        <rFont val="Arial"/>
        <family val="2"/>
      </rPr>
      <t xml:space="preserve"> geen beweging. Alle flessen in gasbun of -kast</t>
    </r>
  </si>
  <si>
    <t>Drukregelaar</t>
  </si>
  <si>
    <t>Aangegeven werkdruk 
pw ≤ 50 mbar</t>
  </si>
  <si>
    <t>Werkdruk bij meting goed</t>
  </si>
  <si>
    <r>
      <t xml:space="preserve">Bij 30 mbar: 
25≤ </t>
    </r>
    <r>
      <rPr>
        <i/>
        <sz val="9"/>
        <color theme="1"/>
        <rFont val="Arial"/>
        <family val="2"/>
      </rPr>
      <t>p</t>
    </r>
    <r>
      <rPr>
        <vertAlign val="subscript"/>
        <sz val="9"/>
        <color theme="1"/>
        <rFont val="Arial"/>
        <family val="2"/>
      </rPr>
      <t>w</t>
    </r>
    <r>
      <rPr>
        <sz val="9"/>
        <color theme="1"/>
        <rFont val="Arial"/>
        <family val="2"/>
      </rPr>
      <t xml:space="preserve">≤ 35 mbar
Bij 50 mbar: 
42,5 ≤ </t>
    </r>
    <r>
      <rPr>
        <i/>
        <sz val="9"/>
        <color theme="1"/>
        <rFont val="Arial"/>
        <family val="2"/>
      </rPr>
      <t>p</t>
    </r>
    <r>
      <rPr>
        <vertAlign val="subscript"/>
        <sz val="9"/>
        <color theme="1"/>
        <rFont val="Arial"/>
        <family val="2"/>
      </rPr>
      <t>w</t>
    </r>
    <r>
      <rPr>
        <sz val="9"/>
        <color theme="1"/>
        <rFont val="Arial"/>
        <family val="2"/>
      </rPr>
      <t xml:space="preserve">  ≤ 57,5 mbar</t>
    </r>
  </si>
  <si>
    <t>Werkdruk gelijk aan
werkdruk toestellen</t>
  </si>
  <si>
    <t>Check typeplaat van alle toestellen of voer test uit</t>
  </si>
  <si>
    <t>Sluitdruk bij meting goed</t>
  </si>
  <si>
    <t>Bij 30 mbar:
Sluitdruk 40 mbar
Bij 50 mbar: 
Sluitdruk 62,5 mbar</t>
  </si>
  <si>
    <t>Regelaar met vaste instelling</t>
  </si>
  <si>
    <t>Borgplaat moet intact zijn</t>
  </si>
  <si>
    <t>Afblaasveiligheid in druk-
regelaar aanwezig</t>
  </si>
  <si>
    <t>Uitsluitend controle
op aanwezigheid</t>
  </si>
  <si>
    <t>Regelaar juist gemonteerd</t>
  </si>
  <si>
    <t>Zwevend in de leiding
is niet toegestaan</t>
  </si>
  <si>
    <t>Leeftijd regelaar ≤ 10 jaar</t>
  </si>
  <si>
    <t>Gasdrukmeter, te gebruiken als lektester, aanw. en in goede staat</t>
  </si>
  <si>
    <t>Vóór 2009 optioneel.
Vanaf 2009 verplicht.</t>
  </si>
  <si>
    <t>Sticker voor lektest aangebracht
(alleen voor schepen na 2009 gebouwd)</t>
  </si>
  <si>
    <t>Sticker met tekst: 
"Toestelafsluiters gesloten, open flesafsluiter. 
Sluit flesafsluiter en laat wijzer van manometer stabiliseren.
Wacht 3 minuten. 
Als druk gelijk blijft, is installatie gasdicht. 
Als druk zakt, is de installatie lek. 
Gebruik installatie niet totdat het lek is gerepareerd”. 
Niet verplicht voor installaties van voor 2009.</t>
  </si>
  <si>
    <t>6</t>
  </si>
  <si>
    <t>Gasslang</t>
  </si>
  <si>
    <t>Oranje gasslang of flexibele RVS slang tussen afsluiter en cardanisch kooktoestel. Koelkast op vaste leiding
of RVS slang. Uitsluitend ononderbroken slang toegestaan tussen fles
en een toestel.</t>
  </si>
  <si>
    <t>Aanduidingen aanwezig</t>
  </si>
  <si>
    <t>Juiste norm: ISO 2928 of NEN 5654 en jaartal</t>
  </si>
  <si>
    <t>Leeftijd slang &lt; 3 jaar</t>
  </si>
  <si>
    <t>Slang moet in goede staat zijn. RVS slang mag ouder dan 3 jaar, mits in goede staat en conform levensduur zoals aangegeven door
fabrikant</t>
  </si>
  <si>
    <t>Slang juist aangebracht</t>
  </si>
  <si>
    <t>Slang niet verwrongen of geknikt of onder spanning</t>
  </si>
  <si>
    <t>Slang voorzien van 
aangewalste koppelingen met vaste eindfittingen</t>
  </si>
  <si>
    <t>Uitsluitend visuele controle op
deugdelijkheid. Losse slangen met tules en slangklemmen zijn niet toegestaan.</t>
  </si>
  <si>
    <t>Slang over gehele lengte inspecteerbaar</t>
  </si>
  <si>
    <t>Visuele controle moet mogelijk zijn</t>
  </si>
  <si>
    <t>Leiding</t>
  </si>
  <si>
    <t>Leidingmateriaal koper,
WICU of RVS (naadloos)</t>
  </si>
  <si>
    <t>Op meeste koperen buis staat geen keurmerk. Deze zijn toegestaan mits ‘naadloos getrokken’.</t>
  </si>
  <si>
    <t>Leiding, koppelingen en
verbindingen bereikbaar /
inspecteerbaar</t>
  </si>
  <si>
    <t>Als deel niet te inspecteren, dan afpersen op deugdelijkheid (1bar)</t>
  </si>
  <si>
    <t>Materiaal en verbinding juiste type</t>
  </si>
  <si>
    <t>Verbindingen moeten in metaal zijn uitgevoerd.
Hard soldeer, snijring, klemring en RVS ringen toegestaan.</t>
  </si>
  <si>
    <t>Steunbus bij zacht koperen
leiding</t>
  </si>
  <si>
    <t>Alle knelfittingen moeten zijn voorzien van steunbus. Een steekproef is voldoende. Als geen bus wordt aangetroffen, alle koppelingen controleren.</t>
  </si>
  <si>
    <t>Leidingloop correct</t>
  </si>
  <si>
    <t>Controle op schuren, schavielen en spanning. Geen koppelingen in motorruimte, vrij van bilgewater. 
≥ 30 cm van stroomgeleiders.</t>
  </si>
  <si>
    <t>Beugeling</t>
  </si>
  <si>
    <t>8.1.</t>
  </si>
  <si>
    <t>8.2.</t>
  </si>
  <si>
    <t>8.3.</t>
  </si>
  <si>
    <t>2.</t>
  </si>
  <si>
    <t>2.1.</t>
  </si>
  <si>
    <t>2.2.</t>
  </si>
  <si>
    <t>3.1.</t>
  </si>
  <si>
    <t>3.2.</t>
  </si>
  <si>
    <t>3.3.</t>
  </si>
  <si>
    <t>3.4.</t>
  </si>
  <si>
    <t>3.5.</t>
  </si>
  <si>
    <t>3.6.</t>
  </si>
  <si>
    <t>3.7.</t>
  </si>
  <si>
    <t>3.8.</t>
  </si>
  <si>
    <t>3.9.</t>
  </si>
  <si>
    <t>3.10.</t>
  </si>
  <si>
    <t>3.11.</t>
  </si>
  <si>
    <t>4.</t>
  </si>
  <si>
    <t>4.1.</t>
  </si>
  <si>
    <t>4.2.</t>
  </si>
  <si>
    <t>4.3.</t>
  </si>
  <si>
    <t>4.4.</t>
  </si>
  <si>
    <t>5.</t>
  </si>
  <si>
    <t>5.1.</t>
  </si>
  <si>
    <t>5.2.</t>
  </si>
  <si>
    <t>5.3.</t>
  </si>
  <si>
    <t>5.4.</t>
  </si>
  <si>
    <t>5.5.</t>
  </si>
  <si>
    <t>5.6.</t>
  </si>
  <si>
    <t>5.7.</t>
  </si>
  <si>
    <t>5.8.</t>
  </si>
  <si>
    <t>5.9.</t>
  </si>
  <si>
    <t>5.10.</t>
  </si>
  <si>
    <t>6.1.</t>
  </si>
  <si>
    <t>6.2.</t>
  </si>
  <si>
    <t>6.3.</t>
  </si>
  <si>
    <t>6.4.</t>
  </si>
  <si>
    <t>6.5.</t>
  </si>
  <si>
    <t>6.6.</t>
  </si>
  <si>
    <t>7.</t>
  </si>
  <si>
    <t>7.1.</t>
  </si>
  <si>
    <t>7.2.</t>
  </si>
  <si>
    <t>7.3.</t>
  </si>
  <si>
    <t>7.4.</t>
  </si>
  <si>
    <t>7.5.</t>
  </si>
  <si>
    <t>8.</t>
  </si>
  <si>
    <t>Juiste soort beugels</t>
  </si>
  <si>
    <t>Niet schuren of snijden. 
Geen stalen beugels zonder isolatie(schuim).</t>
  </si>
  <si>
    <t>Voldoende beugels en op juiste afstand geplaatst</t>
  </si>
  <si>
    <t>Beugels bij aansluitingen, koppelingen en kranen. 
Afstand tussen beugels ≤ 50 cm, in motorruimte ≤ 30 cm.</t>
  </si>
  <si>
    <t>Expansiemogelijkheid leiding</t>
  </si>
  <si>
    <t>Leidingdelen van meer dan 5 m zonder haakse bochten moeten zijn voorzien van expansielussen</t>
  </si>
  <si>
    <t>9.</t>
  </si>
  <si>
    <t>Afsluiters</t>
  </si>
  <si>
    <t>9.1.</t>
  </si>
  <si>
    <t>9.2.</t>
  </si>
  <si>
    <t>9.3.</t>
  </si>
  <si>
    <t>9.4.</t>
  </si>
  <si>
    <t>9.5.</t>
  </si>
  <si>
    <t>9.6.</t>
  </si>
  <si>
    <t>Juiste afsluiters</t>
  </si>
  <si>
    <t>Kogelafsluiters en kranen zijn toegestaan. Elektrische kranen zijn toegestaan mits gesloten in spanningsloze toestand. Niet toegestaan zijn plugafsluiters, schuifafsluiters, naaldafsluiters en conische afsluiters.</t>
  </si>
  <si>
    <t>Afsluiters gangbaar</t>
  </si>
  <si>
    <t>Handmatig testen</t>
  </si>
  <si>
    <t>Functie van afsluiter duidelijk herkenbaar</t>
  </si>
  <si>
    <t>Label aanwezig bij elke afsluiter</t>
  </si>
  <si>
    <t>Afsluiters goed bereikbaar</t>
  </si>
  <si>
    <t>Slecht bereikbare plaatsen door inventaris of kooktoestel zijn niet toegestaan</t>
  </si>
  <si>
    <t>Niet aangesloten afsluiters
voorzien van dop of stop</t>
  </si>
  <si>
    <t>Zo dicht mogelijk bij aftakking</t>
  </si>
  <si>
    <t>Afsluiters geplaatst waar nodig</t>
  </si>
  <si>
    <t>Op fles. Nabij elk toestel. In systeem met één toestel kan afsluiter vervallen als afsluiter op fles eenvoudig bereikbaar is.</t>
  </si>
  <si>
    <t>10.</t>
  </si>
  <si>
    <t>Toestellen</t>
  </si>
  <si>
    <t>10.1.</t>
  </si>
  <si>
    <t>Aangesloten toestellen</t>
  </si>
  <si>
    <t>Soort toestel</t>
  </si>
  <si>
    <t>Open (A) of gesloten (C)</t>
  </si>
  <si>
    <t>1</t>
  </si>
  <si>
    <t>Capaciteit*</t>
  </si>
  <si>
    <t>Bouwjaar*</t>
  </si>
  <si>
    <t>* Indien zichtbaar op typeplaatje</t>
  </si>
  <si>
    <t>10.2.</t>
  </si>
  <si>
    <t>10.3.</t>
  </si>
  <si>
    <t>10.4.</t>
  </si>
  <si>
    <t>10.5.</t>
  </si>
  <si>
    <t>10.6.</t>
  </si>
  <si>
    <t>10.7.</t>
  </si>
  <si>
    <t>10.8.</t>
  </si>
  <si>
    <t>10.9.</t>
  </si>
  <si>
    <t>Brandvrij geplaatst</t>
  </si>
  <si>
    <t>Rondom 15 cm ruimte.
Niet toegestaan: brandbare materialen binnen 15 cm van brander, textiel binnen   30 cm horizontaal van brander en 50 cm verticaal van brander.</t>
  </si>
  <si>
    <t>Toestel met gesloten systeem uitgezonderd kooktoestel</t>
  </si>
  <si>
    <t>A=open, C=gesloten
Deze eis is n.v.t. voor installaties ouder dan 2001, mits goed geplaatst volgens voorschriften leverancier.</t>
  </si>
  <si>
    <t>Verbrandingsgasafvoer-leiding juist gemonteerd</t>
  </si>
  <si>
    <t>Geen condens ophoping. 
Zo kort mogelijk en direct naar buiten.</t>
  </si>
  <si>
    <t>Toestellen voorzien van
deugdelijke beveiliging tegen uitstromen van onverbrand gas</t>
  </si>
  <si>
    <t>Verplichting: Thermokoppel of soortgelijke beveiliging. Deze sluiten af tussen 15 en 60 sec. na uitdraaien</t>
  </si>
  <si>
    <t>Ontsteking goed</t>
  </si>
  <si>
    <t>Alleen voor automatische ontsteking</t>
  </si>
  <si>
    <t>Regeling goed</t>
  </si>
  <si>
    <t>Knoppen draaien soepel van aanslag tot aanslag, 
geen zware punten</t>
  </si>
  <si>
    <t>Ventilatie voldoende</t>
  </si>
  <si>
    <t>Sticker aanwezig</t>
  </si>
  <si>
    <t>Letters minimaal 4 mm hoog: “Gevaar, voorkom condens. Ventileer als kooktoestel in gebruik is. Niet gebruiken voor verwarming van ruimte".</t>
  </si>
  <si>
    <t>De keuringsdeskundige zal de keuring op basis van de controlelijst naar beste weten en kunnen, nauwgezet en overeenkomstig de regels van goed vakmanschap uitvoeren. Het onderzoek betreft een momentopname. De keuringsdeskundige kan afwijken van de controlelijst indien de gasinstallatie geheel of gedeeltelijk bestaat uit onderdelen die door de keuringsdeskundige worden gekwalificeerd als gelijkwaardig of beter dan genoemd op de controlelijst.</t>
  </si>
  <si>
    <r>
      <t>Doorsnede                        &gt; (2200 x kW)
+ (650 x aantal personen) in mm</t>
    </r>
    <r>
      <rPr>
        <vertAlign val="superscript"/>
        <sz val="9"/>
        <color theme="1"/>
        <rFont val="Arial"/>
        <family val="2"/>
      </rPr>
      <t>2</t>
    </r>
    <r>
      <rPr>
        <sz val="9"/>
        <color theme="1"/>
        <rFont val="Arial"/>
        <family val="2"/>
      </rPr>
      <t>.                 Minimaal 4.000 mm</t>
    </r>
    <r>
      <rPr>
        <vertAlign val="superscript"/>
        <sz val="9"/>
        <color theme="1"/>
        <rFont val="Arial"/>
        <family val="2"/>
      </rPr>
      <t>2</t>
    </r>
    <r>
      <rPr>
        <sz val="9"/>
        <color theme="1"/>
        <rFont val="Arial"/>
        <family val="2"/>
      </rPr>
      <t>. Opening met rooster voor 75% meetellen.</t>
    </r>
  </si>
  <si>
    <t>Evt. aantekenen bij pt. 1</t>
  </si>
  <si>
    <t>COMFORT-GASINSTALLATIES              VOOR PLEZIERVAARTUIGEN</t>
  </si>
  <si>
    <t>Certificaat geldig tot . . . . . . . . . . . . . . . . . . . : Onder voorbehoud van (hieronder invullen):</t>
  </si>
  <si>
    <r>
      <t xml:space="preserve">Vervangen gasslangen voor . . . . . . . . . . . . . . </t>
    </r>
    <r>
      <rPr>
        <i/>
        <sz val="10"/>
        <color theme="1"/>
        <rFont val="Arial"/>
        <family val="2"/>
      </rPr>
      <t>:</t>
    </r>
  </si>
  <si>
    <t>Vervangen gasdrukregelaar voor . . . . . . . . . . . :</t>
  </si>
  <si>
    <t>Plaats . . . . . . . . . . . . . . . . . :</t>
  </si>
  <si>
    <t>Materiaal . . . . . . . . . . . . . . .:</t>
  </si>
  <si>
    <t>Schotdoorvoer juist aan-
gebracht in bun en kast</t>
  </si>
  <si>
    <t>Stempel / 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</si>
</sst>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1"/>
      <name val="Calibri"/>
      <family val="2"/>
      <scheme val="minor"/>
    </font>
    <font>
      <b/>
      <sz val="9"/>
      <color indexed="81"/>
      <name val="Tahoma"/>
      <family val="2"/>
    </font>
    <font>
      <b/>
      <i/>
      <sz val="12"/>
      <color theme="1"/>
      <name val="Calibri"/>
      <family val="2"/>
      <scheme val="minor"/>
    </font>
    <font>
      <b/>
      <sz val="10"/>
      <color theme="1"/>
      <name val="Calibri"/>
      <family val="2"/>
      <scheme val="minor"/>
    </font>
    <font>
      <sz val="16"/>
      <color theme="1"/>
      <name val="Calibri"/>
      <family val="2"/>
      <scheme val="minor"/>
    </font>
    <font>
      <b/>
      <sz val="11"/>
      <color rgb="FFFF0000"/>
      <name val="Calibri"/>
      <family val="2"/>
      <scheme val="minor"/>
    </font>
    <font>
      <sz val="9.5"/>
      <color theme="1"/>
      <name val="Arial"/>
      <family val="2"/>
    </font>
    <font>
      <b/>
      <sz val="9.5"/>
      <color theme="1"/>
      <name val="Arial"/>
      <family val="2"/>
    </font>
    <font>
      <sz val="11"/>
      <color theme="0"/>
      <name val="Calibri"/>
      <family val="2"/>
      <scheme val="minor"/>
    </font>
    <font>
      <sz val="11"/>
      <color theme="1"/>
      <name val="Arial"/>
      <family val="2"/>
    </font>
    <font>
      <sz val="9"/>
      <color theme="1"/>
      <name val="Arial"/>
      <family val="2"/>
    </font>
    <font>
      <b/>
      <sz val="9"/>
      <color theme="1"/>
      <name val="Arial"/>
      <family val="2"/>
    </font>
    <font>
      <b/>
      <i/>
      <sz val="9"/>
      <color theme="1"/>
      <name val="Arial"/>
      <family val="2"/>
    </font>
    <font>
      <vertAlign val="superscript"/>
      <sz val="9"/>
      <color theme="1"/>
      <name val="Arial"/>
      <family val="2"/>
    </font>
    <font>
      <sz val="9"/>
      <color theme="0"/>
      <name val="Arial"/>
      <family val="2"/>
    </font>
    <font>
      <b/>
      <sz val="9"/>
      <color theme="0"/>
      <name val="Arial"/>
      <family val="2"/>
    </font>
    <font>
      <b/>
      <sz val="11"/>
      <color theme="0"/>
      <name val="Calibri"/>
      <family val="2"/>
      <scheme val="minor"/>
    </font>
    <font>
      <i/>
      <sz val="9"/>
      <color theme="1"/>
      <name val="Arial"/>
      <family val="2"/>
    </font>
    <font>
      <vertAlign val="subscript"/>
      <sz val="9"/>
      <color theme="1"/>
      <name val="Arial"/>
      <family val="2"/>
    </font>
    <font>
      <sz val="16"/>
      <color theme="1"/>
      <name val="Arial"/>
      <family val="2"/>
    </font>
    <font>
      <i/>
      <sz val="11"/>
      <color theme="1"/>
      <name val="Calibri"/>
      <family val="2"/>
      <scheme val="minor"/>
    </font>
    <font>
      <sz val="10"/>
      <color theme="1"/>
      <name val="Arial"/>
      <family val="2"/>
    </font>
    <font>
      <sz val="8"/>
      <color theme="1"/>
      <name val="Arial"/>
      <family val="2"/>
    </font>
    <font>
      <sz val="8"/>
      <color theme="1"/>
      <name val="Calibri"/>
      <family val="2"/>
      <scheme val="minor"/>
    </font>
    <font>
      <b/>
      <sz val="17"/>
      <color theme="1"/>
      <name val="Arial"/>
      <family val="2"/>
    </font>
    <font>
      <sz val="17"/>
      <color theme="1"/>
      <name val="Calibri"/>
      <family val="2"/>
      <scheme val="minor"/>
    </font>
    <font>
      <sz val="10"/>
      <color theme="1"/>
      <name val="Calibri"/>
      <family val="2"/>
      <scheme val="minor"/>
    </font>
    <font>
      <i/>
      <sz val="10"/>
      <color theme="1"/>
      <name val="Arial"/>
      <family val="2"/>
    </font>
    <font>
      <b/>
      <i/>
      <sz val="9"/>
      <color indexed="81"/>
      <name val="Tahoma"/>
      <family val="2"/>
    </font>
    <font>
      <b/>
      <sz val="9"/>
      <color indexed="81"/>
      <name val="Tahoma"/>
      <charset val="1"/>
    </font>
  </fonts>
  <fills count="4">
    <fill>
      <patternFill patternType="none"/>
    </fill>
    <fill>
      <patternFill patternType="gray125"/>
    </fill>
    <fill>
      <patternFill patternType="solid">
        <fgColor theme="8" tint="-0.499984740745262"/>
        <bgColor indexed="64"/>
      </patternFill>
    </fill>
    <fill>
      <patternFill patternType="solid">
        <fgColor rgb="FF002060"/>
        <bgColor indexed="64"/>
      </patternFill>
    </fill>
  </fills>
  <borders count="26">
    <border>
      <left/>
      <right/>
      <top/>
      <bottom/>
      <diagonal/>
    </border>
    <border>
      <left style="medium">
        <color auto="1"/>
      </left>
      <right style="medium">
        <color auto="1"/>
      </right>
      <top style="medium">
        <color auto="1"/>
      </top>
      <bottom style="medium">
        <color auto="1"/>
      </bottom>
      <diagonal/>
    </border>
    <border>
      <left/>
      <right/>
      <top style="medium">
        <color auto="1"/>
      </top>
      <bottom/>
      <diagonal/>
    </border>
    <border>
      <left/>
      <right/>
      <top/>
      <bottom style="medium">
        <color auto="1"/>
      </bottom>
      <diagonal/>
    </border>
    <border>
      <left style="medium">
        <color auto="1"/>
      </left>
      <right/>
      <top/>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s>
  <cellStyleXfs count="1">
    <xf numFmtId="0" fontId="0" fillId="0" borderId="0"/>
  </cellStyleXfs>
  <cellXfs count="199">
    <xf numFmtId="0" fontId="0" fillId="0" borderId="0" xfId="0"/>
    <xf numFmtId="0" fontId="0" fillId="0" borderId="0" xfId="0" applyAlignment="1">
      <alignment horizontal="center" vertical="center"/>
    </xf>
    <xf numFmtId="0" fontId="0" fillId="0" borderId="0" xfId="0" applyBorder="1" applyProtection="1"/>
    <xf numFmtId="0" fontId="0" fillId="0" borderId="0" xfId="0" applyAlignment="1" applyProtection="1">
      <alignment horizontal="center" vertical="center"/>
    </xf>
    <xf numFmtId="0" fontId="0" fillId="0" borderId="0" xfId="0" applyFont="1" applyAlignment="1">
      <alignment vertical="top"/>
    </xf>
    <xf numFmtId="0" fontId="0" fillId="0" borderId="0" xfId="0" applyAlignment="1">
      <alignment wrapText="1"/>
    </xf>
    <xf numFmtId="0" fontId="4"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xf>
    <xf numFmtId="0" fontId="5" fillId="0" borderId="0" xfId="0" applyFont="1"/>
    <xf numFmtId="0" fontId="0" fillId="0" borderId="0" xfId="0" applyBorder="1" applyAlignment="1"/>
    <xf numFmtId="0" fontId="0" fillId="0" borderId="0" xfId="0" applyBorder="1" applyAlignment="1">
      <alignment horizontal="center" vertical="center"/>
    </xf>
    <xf numFmtId="0" fontId="6" fillId="0" borderId="0" xfId="0" applyNumberFormat="1" applyFont="1" applyAlignment="1">
      <alignment horizontal="center" vertical="center"/>
    </xf>
    <xf numFmtId="0" fontId="7" fillId="0" borderId="1" xfId="0" applyFont="1" applyBorder="1" applyAlignment="1" applyProtection="1">
      <alignment horizontal="center" vertical="center"/>
      <protection locked="0"/>
    </xf>
    <xf numFmtId="0" fontId="0" fillId="0" borderId="0" xfId="0" applyAlignment="1">
      <alignment vertical="center"/>
    </xf>
    <xf numFmtId="0" fontId="7" fillId="0" borderId="1" xfId="0" applyFont="1" applyBorder="1" applyAlignment="1" applyProtection="1">
      <alignment vertical="center"/>
      <protection locked="0"/>
    </xf>
    <xf numFmtId="0" fontId="7" fillId="0" borderId="0" xfId="0" applyFont="1" applyBorder="1" applyAlignment="1" applyProtection="1">
      <alignment vertical="center"/>
    </xf>
    <xf numFmtId="0" fontId="0" fillId="0" borderId="6" xfId="0" applyBorder="1" applyProtection="1"/>
    <xf numFmtId="49"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vertical="center" wrapText="1"/>
      <protection locked="0"/>
    </xf>
    <xf numFmtId="49" fontId="7" fillId="0" borderId="0" xfId="0" applyNumberFormat="1" applyFont="1" applyBorder="1" applyAlignment="1" applyProtection="1">
      <alignment vertical="center"/>
    </xf>
    <xf numFmtId="0" fontId="7" fillId="0" borderId="8" xfId="0" applyFont="1" applyBorder="1" applyAlignment="1" applyProtection="1">
      <alignment vertical="center"/>
    </xf>
    <xf numFmtId="0" fontId="7" fillId="0" borderId="6" xfId="0" applyFont="1" applyBorder="1" applyAlignment="1" applyProtection="1">
      <alignment vertical="center"/>
    </xf>
    <xf numFmtId="0" fontId="7" fillId="0" borderId="9" xfId="0" applyFont="1" applyBorder="1" applyAlignment="1" applyProtection="1">
      <alignment horizontal="center" vertical="center"/>
    </xf>
    <xf numFmtId="0" fontId="7" fillId="0" borderId="3" xfId="0" applyFont="1" applyBorder="1" applyAlignment="1" applyProtection="1">
      <alignment vertical="top"/>
    </xf>
    <xf numFmtId="0" fontId="8" fillId="0" borderId="3" xfId="0" applyFont="1" applyBorder="1" applyAlignment="1" applyProtection="1">
      <alignment vertical="top"/>
    </xf>
    <xf numFmtId="49" fontId="0" fillId="0" borderId="0" xfId="0" applyNumberFormat="1" applyAlignment="1">
      <alignment horizontal="center" vertical="top"/>
    </xf>
    <xf numFmtId="49" fontId="11" fillId="0" borderId="0" xfId="0" applyNumberFormat="1" applyFont="1" applyAlignment="1">
      <alignment horizontal="center" vertical="top"/>
    </xf>
    <xf numFmtId="0" fontId="11" fillId="0" borderId="0" xfId="0" applyFont="1"/>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0" fontId="11" fillId="0" borderId="0" xfId="0" applyFont="1" applyBorder="1" applyProtection="1"/>
    <xf numFmtId="0" fontId="13" fillId="0" borderId="0" xfId="0" applyFont="1" applyBorder="1" applyAlignment="1" applyProtection="1">
      <alignment horizontal="center" vertical="center"/>
    </xf>
    <xf numFmtId="0" fontId="11" fillId="0" borderId="0" xfId="0" applyFont="1" applyBorder="1" applyAlignment="1" applyProtection="1"/>
    <xf numFmtId="0" fontId="11" fillId="0" borderId="0" xfId="0" applyFont="1" applyBorder="1"/>
    <xf numFmtId="0" fontId="11" fillId="0" borderId="0" xfId="0" applyFont="1" applyBorder="1" applyAlignment="1">
      <alignment horizontal="center" vertical="center"/>
    </xf>
    <xf numFmtId="0" fontId="0" fillId="0" borderId="0" xfId="0" applyAlignment="1">
      <alignment vertical="center"/>
    </xf>
    <xf numFmtId="0" fontId="6"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center"/>
    </xf>
    <xf numFmtId="0" fontId="10" fillId="0" borderId="0" xfId="0" applyFont="1"/>
    <xf numFmtId="0" fontId="12" fillId="0" borderId="15" xfId="0" applyFont="1" applyBorder="1" applyAlignment="1" applyProtection="1">
      <alignment vertical="center"/>
    </xf>
    <xf numFmtId="0" fontId="12" fillId="0" borderId="15" xfId="0" applyFont="1" applyBorder="1" applyAlignment="1" applyProtection="1">
      <alignment horizontal="center" vertical="center"/>
      <protection locked="0"/>
    </xf>
    <xf numFmtId="0" fontId="11" fillId="0" borderId="15" xfId="0" applyFont="1" applyBorder="1" applyAlignment="1" applyProtection="1">
      <alignment vertical="center" wrapText="1"/>
    </xf>
    <xf numFmtId="0" fontId="11" fillId="0" borderId="15" xfId="0" applyFont="1" applyBorder="1" applyAlignment="1" applyProtection="1">
      <alignment horizontal="center" vertical="center"/>
      <protection locked="0"/>
    </xf>
    <xf numFmtId="0" fontId="11" fillId="0" borderId="15" xfId="0" applyFont="1" applyBorder="1" applyAlignment="1" applyProtection="1">
      <alignment vertical="center"/>
    </xf>
    <xf numFmtId="0" fontId="12" fillId="0" borderId="15" xfId="0" applyFont="1" applyBorder="1" applyAlignment="1" applyProtection="1">
      <alignment horizontal="center" vertical="center"/>
    </xf>
    <xf numFmtId="0" fontId="11" fillId="0" borderId="15" xfId="0" applyFont="1" applyBorder="1" applyAlignment="1" applyProtection="1">
      <alignment horizontal="left" vertical="center" wrapText="1"/>
    </xf>
    <xf numFmtId="0" fontId="11" fillId="0" borderId="18" xfId="0" applyFont="1" applyBorder="1" applyAlignment="1" applyProtection="1">
      <alignment horizontal="left" vertical="center" wrapText="1"/>
    </xf>
    <xf numFmtId="0" fontId="11" fillId="0" borderId="15" xfId="0" applyFont="1" applyBorder="1" applyAlignment="1" applyProtection="1">
      <alignment horizontal="left" vertical="center"/>
    </xf>
    <xf numFmtId="0" fontId="12" fillId="0" borderId="15" xfId="0" applyFont="1" applyBorder="1" applyAlignment="1" applyProtection="1">
      <alignment horizontal="left" vertical="center"/>
    </xf>
    <xf numFmtId="0" fontId="12" fillId="0" borderId="18" xfId="0" applyFont="1" applyBorder="1" applyAlignment="1" applyProtection="1">
      <alignment horizontal="center" vertical="center"/>
      <protection locked="0"/>
    </xf>
    <xf numFmtId="0" fontId="0" fillId="0" borderId="4" xfId="0" applyBorder="1" applyProtection="1"/>
    <xf numFmtId="49" fontId="8" fillId="0" borderId="4" xfId="0" applyNumberFormat="1" applyFont="1" applyBorder="1" applyAlignment="1" applyProtection="1">
      <alignment horizontal="center" vertical="center"/>
    </xf>
    <xf numFmtId="49" fontId="0" fillId="0" borderId="4" xfId="0" applyNumberFormat="1" applyBorder="1" applyAlignment="1" applyProtection="1">
      <alignment vertical="center"/>
    </xf>
    <xf numFmtId="49" fontId="0" fillId="0" borderId="10" xfId="0" applyNumberFormat="1" applyBorder="1" applyAlignment="1" applyProtection="1">
      <alignment vertical="top"/>
    </xf>
    <xf numFmtId="0" fontId="7" fillId="0" borderId="0" xfId="0" applyFont="1" applyBorder="1" applyAlignment="1" applyProtection="1">
      <alignment vertical="center"/>
      <protection locked="0"/>
    </xf>
    <xf numFmtId="49" fontId="11" fillId="0" borderId="0" xfId="0" applyNumberFormat="1" applyFont="1" applyAlignment="1" applyProtection="1">
      <alignment horizontal="center" vertical="top"/>
    </xf>
    <xf numFmtId="0" fontId="11" fillId="0" borderId="0" xfId="0" applyFont="1" applyProtection="1"/>
    <xf numFmtId="0" fontId="11" fillId="0" borderId="0" xfId="0" applyFont="1" applyAlignment="1" applyProtection="1">
      <alignment horizontal="right" vertical="top"/>
    </xf>
    <xf numFmtId="0" fontId="23" fillId="0" borderId="0" xfId="0" applyFont="1" applyAlignment="1" applyProtection="1">
      <alignment vertical="top"/>
    </xf>
    <xf numFmtId="49" fontId="15" fillId="2" borderId="11" xfId="0" applyNumberFormat="1" applyFont="1" applyFill="1" applyBorder="1" applyAlignment="1" applyProtection="1">
      <alignment horizontal="center" vertical="center"/>
    </xf>
    <xf numFmtId="0" fontId="20" fillId="2" borderId="13" xfId="0" applyFont="1" applyFill="1" applyBorder="1" applyProtection="1"/>
    <xf numFmtId="49" fontId="11" fillId="0" borderId="14" xfId="0" applyNumberFormat="1" applyFont="1" applyBorder="1" applyAlignment="1" applyProtection="1">
      <alignment horizontal="center" vertical="top"/>
    </xf>
    <xf numFmtId="0" fontId="12" fillId="0" borderId="16" xfId="0" applyFont="1" applyBorder="1" applyAlignment="1" applyProtection="1">
      <alignment vertical="center"/>
    </xf>
    <xf numFmtId="49" fontId="11" fillId="0" borderId="14" xfId="0" applyNumberFormat="1" applyFont="1" applyBorder="1" applyAlignment="1" applyProtection="1">
      <alignment horizontal="center" vertical="center"/>
    </xf>
    <xf numFmtId="0" fontId="11" fillId="0" borderId="15" xfId="0" applyFont="1" applyBorder="1" applyAlignment="1" applyProtection="1">
      <alignment horizontal="center" vertical="center"/>
    </xf>
    <xf numFmtId="49" fontId="16" fillId="3" borderId="14" xfId="0" applyNumberFormat="1" applyFont="1" applyFill="1" applyBorder="1" applyAlignment="1" applyProtection="1">
      <alignment horizontal="center" vertical="center"/>
    </xf>
    <xf numFmtId="0" fontId="12" fillId="0" borderId="15" xfId="0" applyFont="1" applyBorder="1" applyAlignment="1" applyProtection="1"/>
    <xf numFmtId="0" fontId="12" fillId="0" borderId="16" xfId="0" applyFont="1" applyBorder="1" applyAlignment="1" applyProtection="1"/>
    <xf numFmtId="49" fontId="11" fillId="0" borderId="17" xfId="0" applyNumberFormat="1" applyFont="1" applyBorder="1" applyAlignment="1" applyProtection="1">
      <alignment horizontal="center" vertical="center"/>
    </xf>
    <xf numFmtId="0" fontId="10" fillId="0" borderId="0" xfId="0" applyFont="1" applyProtection="1"/>
    <xf numFmtId="0" fontId="23" fillId="0" borderId="0" xfId="0" applyFont="1" applyAlignment="1" applyProtection="1">
      <alignment horizontal="left" vertical="center"/>
    </xf>
    <xf numFmtId="49" fontId="15" fillId="3" borderId="11" xfId="0" applyNumberFormat="1" applyFont="1" applyFill="1" applyBorder="1" applyAlignment="1" applyProtection="1">
      <alignment horizontal="center" vertical="center"/>
    </xf>
    <xf numFmtId="0" fontId="12" fillId="0" borderId="16" xfId="0" applyFont="1" applyBorder="1" applyAlignment="1" applyProtection="1">
      <alignment horizontal="left" vertical="center"/>
    </xf>
    <xf numFmtId="49" fontId="16" fillId="3" borderId="11" xfId="0" applyNumberFormat="1" applyFont="1" applyFill="1" applyBorder="1" applyAlignment="1" applyProtection="1">
      <alignment horizontal="center" vertical="center"/>
    </xf>
    <xf numFmtId="49" fontId="11" fillId="0" borderId="0" xfId="0" applyNumberFormat="1" applyFont="1" applyAlignment="1" applyProtection="1">
      <alignment horizontal="center" vertical="center"/>
    </xf>
    <xf numFmtId="0" fontId="11" fillId="0" borderId="18"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18" xfId="0" applyFont="1" applyBorder="1" applyAlignment="1" applyProtection="1">
      <alignment horizontal="left" vertical="center"/>
    </xf>
    <xf numFmtId="49" fontId="11" fillId="0" borderId="14" xfId="0" applyNumberFormat="1" applyFont="1" applyBorder="1" applyAlignment="1" applyProtection="1">
      <alignment horizontal="center" vertical="center" wrapText="1"/>
    </xf>
    <xf numFmtId="49" fontId="11" fillId="0" borderId="17" xfId="0" applyNumberFormat="1" applyFont="1" applyBorder="1" applyAlignment="1" applyProtection="1">
      <alignment horizontal="center" vertical="center" wrapText="1"/>
    </xf>
    <xf numFmtId="0" fontId="11" fillId="0" borderId="16" xfId="0" applyFont="1" applyBorder="1" applyAlignment="1" applyProtection="1">
      <alignment horizontal="center" vertical="center"/>
    </xf>
    <xf numFmtId="49" fontId="11" fillId="0" borderId="14" xfId="0" applyNumberFormat="1" applyFont="1" applyBorder="1" applyAlignment="1" applyProtection="1">
      <alignment horizontal="left" vertical="center"/>
    </xf>
    <xf numFmtId="0" fontId="0" fillId="0" borderId="15" xfId="0" applyBorder="1" applyAlignment="1" applyProtection="1">
      <alignment horizontal="center" vertical="center"/>
      <protection locked="0"/>
    </xf>
    <xf numFmtId="0" fontId="10" fillId="0" borderId="16" xfId="0" applyFont="1" applyBorder="1" applyAlignment="1" applyProtection="1">
      <alignment horizontal="left" vertical="top"/>
      <protection locked="0"/>
    </xf>
    <xf numFmtId="0" fontId="10" fillId="0" borderId="16" xfId="0" applyFont="1" applyBorder="1" applyAlignment="1" applyProtection="1">
      <alignment horizontal="left" vertical="center"/>
      <protection locked="0"/>
    </xf>
    <xf numFmtId="0" fontId="10" fillId="0" borderId="16"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protection locked="0"/>
    </xf>
    <xf numFmtId="0" fontId="10" fillId="0" borderId="19" xfId="0" applyFont="1" applyBorder="1" applyAlignment="1" applyProtection="1">
      <alignment horizontal="left" vertical="center"/>
      <protection locked="0"/>
    </xf>
    <xf numFmtId="0" fontId="10" fillId="0" borderId="16" xfId="0" applyFont="1" applyBorder="1" applyProtection="1">
      <protection locked="0"/>
    </xf>
    <xf numFmtId="0" fontId="10" fillId="0" borderId="16" xfId="0" applyFont="1" applyBorder="1" applyAlignment="1" applyProtection="1">
      <alignment vertical="top"/>
      <protection locked="0"/>
    </xf>
    <xf numFmtId="0" fontId="13" fillId="0" borderId="15"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0" fillId="0" borderId="19" xfId="0" applyFont="1" applyBorder="1" applyProtection="1">
      <protection locked="0"/>
    </xf>
    <xf numFmtId="0" fontId="11" fillId="0" borderId="18" xfId="0" applyFont="1" applyBorder="1" applyAlignment="1" applyProtection="1">
      <alignment horizontal="center" vertical="center"/>
      <protection locked="0"/>
    </xf>
    <xf numFmtId="0" fontId="11" fillId="0" borderId="15" xfId="0" applyFont="1" applyBorder="1" applyAlignment="1" applyProtection="1">
      <alignment horizontal="center" vertical="center" wrapText="1"/>
      <protection locked="0"/>
    </xf>
    <xf numFmtId="0" fontId="11" fillId="0" borderId="16" xfId="0" applyFont="1" applyBorder="1" applyAlignment="1" applyProtection="1">
      <alignment wrapText="1"/>
      <protection locked="0"/>
    </xf>
    <xf numFmtId="0" fontId="11" fillId="0" borderId="16" xfId="0" applyFont="1" applyBorder="1" applyProtection="1">
      <protection locked="0"/>
    </xf>
    <xf numFmtId="0" fontId="11" fillId="0" borderId="18" xfId="0" applyFont="1" applyBorder="1" applyAlignment="1" applyProtection="1">
      <alignment horizontal="center" vertical="center" wrapText="1"/>
      <protection locked="0"/>
    </xf>
    <xf numFmtId="0" fontId="11" fillId="0" borderId="19" xfId="0" applyFont="1" applyBorder="1" applyAlignment="1" applyProtection="1">
      <alignment wrapText="1"/>
      <protection locked="0"/>
    </xf>
    <xf numFmtId="0" fontId="11" fillId="0" borderId="15" xfId="0" applyFont="1" applyBorder="1" applyProtection="1">
      <protection locked="0"/>
    </xf>
    <xf numFmtId="0" fontId="11" fillId="0" borderId="16" xfId="0" applyFont="1" applyBorder="1" applyAlignment="1" applyProtection="1">
      <alignment horizontal="left" vertical="center"/>
      <protection locked="0"/>
    </xf>
    <xf numFmtId="0" fontId="11" fillId="0" borderId="19" xfId="0" applyFont="1" applyBorder="1" applyProtection="1">
      <protection locked="0"/>
    </xf>
    <xf numFmtId="14" fontId="22" fillId="0" borderId="16" xfId="0" applyNumberFormat="1" applyFont="1" applyBorder="1" applyAlignment="1" applyProtection="1">
      <alignment horizontal="left" vertical="top"/>
      <protection locked="0"/>
    </xf>
    <xf numFmtId="14" fontId="22" fillId="0" borderId="16" xfId="0" applyNumberFormat="1" applyFont="1" applyBorder="1" applyAlignment="1" applyProtection="1">
      <alignment horizontal="left" vertical="center"/>
      <protection locked="0"/>
    </xf>
    <xf numFmtId="0" fontId="12" fillId="0" borderId="15" xfId="0" applyFont="1" applyBorder="1" applyAlignment="1" applyProtection="1">
      <alignment horizontal="center" vertical="center" wrapText="1"/>
      <protection locked="0"/>
    </xf>
    <xf numFmtId="0" fontId="8" fillId="0" borderId="0" xfId="0" applyFont="1" applyBorder="1" applyAlignment="1" applyProtection="1">
      <alignment vertical="center" wrapText="1"/>
      <protection locked="0"/>
    </xf>
    <xf numFmtId="0" fontId="25" fillId="0" borderId="0" xfId="0" applyFont="1" applyBorder="1" applyAlignment="1" applyProtection="1">
      <alignment vertical="top" wrapText="1"/>
    </xf>
    <xf numFmtId="0" fontId="25" fillId="0" borderId="6" xfId="0" applyFont="1" applyBorder="1" applyAlignment="1" applyProtection="1">
      <alignment vertical="top" wrapText="1"/>
    </xf>
    <xf numFmtId="0" fontId="10" fillId="0" borderId="0" xfId="0" applyFont="1" applyBorder="1" applyAlignment="1" applyProtection="1"/>
    <xf numFmtId="0" fontId="10" fillId="0" borderId="6" xfId="0" applyFont="1" applyBorder="1" applyAlignment="1" applyProtection="1"/>
    <xf numFmtId="0" fontId="22" fillId="0" borderId="11" xfId="0" applyFont="1" applyBorder="1" applyAlignment="1" applyProtection="1">
      <alignment horizontal="left" vertical="center" wrapText="1"/>
    </xf>
    <xf numFmtId="0" fontId="27" fillId="0" borderId="12" xfId="0" applyFont="1" applyBorder="1" applyAlignment="1">
      <alignment horizontal="left" vertical="center" wrapText="1"/>
    </xf>
    <xf numFmtId="0" fontId="0" fillId="0" borderId="2" xfId="0" applyBorder="1" applyAlignment="1" applyProtection="1"/>
    <xf numFmtId="0" fontId="8" fillId="0" borderId="0" xfId="0" applyFont="1" applyBorder="1" applyAlignment="1" applyProtection="1">
      <alignment vertical="center" wrapText="1"/>
      <protection locked="0"/>
    </xf>
    <xf numFmtId="0" fontId="0" fillId="0" borderId="0" xfId="0" applyAlignment="1" applyProtection="1">
      <alignment vertical="center"/>
      <protection locked="0"/>
    </xf>
    <xf numFmtId="0" fontId="0" fillId="0" borderId="7" xfId="0" applyBorder="1" applyAlignment="1" applyProtection="1"/>
    <xf numFmtId="0" fontId="0" fillId="0" borderId="2" xfId="0" applyBorder="1" applyAlignment="1"/>
    <xf numFmtId="0" fontId="0" fillId="0" borderId="4" xfId="0" applyBorder="1" applyAlignment="1"/>
    <xf numFmtId="0" fontId="0" fillId="0" borderId="0" xfId="0" applyAlignment="1"/>
    <xf numFmtId="0" fontId="7" fillId="0" borderId="0" xfId="0" applyFont="1" applyBorder="1" applyAlignment="1" applyProtection="1">
      <alignment vertical="center"/>
    </xf>
    <xf numFmtId="0" fontId="0" fillId="0" borderId="6" xfId="0" applyBorder="1" applyAlignment="1">
      <alignment vertical="center"/>
    </xf>
    <xf numFmtId="0" fontId="10" fillId="0" borderId="18" xfId="0" applyFont="1" applyBorder="1" applyAlignment="1" applyProtection="1">
      <alignment vertical="top"/>
      <protection locked="0"/>
    </xf>
    <xf numFmtId="0" fontId="10" fillId="0" borderId="19" xfId="0" applyFont="1" applyBorder="1" applyAlignment="1" applyProtection="1">
      <alignment vertical="top"/>
      <protection locked="0"/>
    </xf>
    <xf numFmtId="0" fontId="10" fillId="0" borderId="17" xfId="0" applyFont="1" applyBorder="1" applyAlignment="1" applyProtection="1">
      <alignment vertical="top"/>
      <protection locked="0"/>
    </xf>
    <xf numFmtId="0" fontId="7" fillId="0" borderId="3"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8" fillId="0" borderId="3" xfId="0" applyFont="1" applyBorder="1" applyAlignment="1" applyProtection="1">
      <alignment vertical="top"/>
      <protection locked="0"/>
    </xf>
    <xf numFmtId="0" fontId="0" fillId="0" borderId="3" xfId="0" applyBorder="1" applyAlignment="1" applyProtection="1">
      <alignment vertical="top"/>
      <protection locked="0"/>
    </xf>
    <xf numFmtId="0" fontId="22" fillId="0" borderId="14" xfId="0" applyFont="1" applyBorder="1" applyAlignment="1" applyProtection="1">
      <alignment vertical="top"/>
      <protection locked="0"/>
    </xf>
    <xf numFmtId="0" fontId="22" fillId="0" borderId="15" xfId="0" applyFont="1" applyBorder="1" applyAlignment="1" applyProtection="1">
      <alignment vertical="top"/>
      <protection locked="0"/>
    </xf>
    <xf numFmtId="0" fontId="10" fillId="0" borderId="14" xfId="0" applyFont="1" applyBorder="1" applyAlignment="1" applyProtection="1">
      <alignment vertical="top"/>
      <protection locked="0"/>
    </xf>
    <xf numFmtId="0" fontId="10" fillId="0" borderId="15" xfId="0" applyFont="1" applyBorder="1" applyAlignment="1" applyProtection="1">
      <alignment vertical="top"/>
      <protection locked="0"/>
    </xf>
    <xf numFmtId="0" fontId="22" fillId="0" borderId="12" xfId="0" applyFont="1" applyBorder="1" applyAlignment="1" applyProtection="1">
      <alignment vertical="center" wrapText="1"/>
    </xf>
    <xf numFmtId="0" fontId="27" fillId="0" borderId="12" xfId="0" applyFont="1" applyBorder="1" applyAlignment="1">
      <alignment vertical="center"/>
    </xf>
    <xf numFmtId="0" fontId="27" fillId="0" borderId="13" xfId="0" applyFont="1" applyBorder="1" applyAlignment="1">
      <alignment vertical="center"/>
    </xf>
    <xf numFmtId="0" fontId="0" fillId="0" borderId="15" xfId="0" applyBorder="1" applyAlignment="1" applyProtection="1">
      <alignment vertical="top"/>
      <protection locked="0"/>
    </xf>
    <xf numFmtId="0" fontId="0" fillId="0" borderId="16" xfId="0" applyBorder="1" applyAlignment="1" applyProtection="1">
      <alignment vertical="top"/>
      <protection locked="0"/>
    </xf>
    <xf numFmtId="0" fontId="10" fillId="0" borderId="16" xfId="0" applyFont="1" applyBorder="1" applyAlignment="1" applyProtection="1">
      <alignment vertical="top"/>
      <protection locked="0"/>
    </xf>
    <xf numFmtId="0" fontId="22" fillId="0" borderId="15" xfId="0" applyFont="1" applyBorder="1" applyAlignment="1" applyProtection="1">
      <alignment vertical="center"/>
    </xf>
    <xf numFmtId="0" fontId="27" fillId="0" borderId="15" xfId="0" applyFont="1" applyBorder="1" applyAlignment="1">
      <alignment vertical="center"/>
    </xf>
    <xf numFmtId="0" fontId="22" fillId="0" borderId="15" xfId="0" applyFont="1" applyBorder="1" applyAlignment="1" applyProtection="1">
      <alignment vertical="top" wrapText="1"/>
    </xf>
    <xf numFmtId="0" fontId="0" fillId="0" borderId="15" xfId="0" applyBorder="1" applyAlignment="1">
      <alignment vertical="top" wrapText="1"/>
    </xf>
    <xf numFmtId="0" fontId="11" fillId="0" borderId="23" xfId="0" applyFont="1" applyBorder="1" applyAlignment="1" applyProtection="1">
      <alignment vertical="center"/>
    </xf>
    <xf numFmtId="0" fontId="0" fillId="0" borderId="21" xfId="0" applyBorder="1" applyAlignment="1" applyProtection="1">
      <alignment vertical="center"/>
    </xf>
    <xf numFmtId="0" fontId="0" fillId="0" borderId="22" xfId="0" applyBorder="1" applyAlignment="1" applyProtection="1">
      <alignment vertical="center"/>
    </xf>
    <xf numFmtId="0" fontId="0" fillId="0" borderId="23"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49" fontId="11" fillId="0" borderId="0" xfId="0" applyNumberFormat="1" applyFont="1" applyAlignment="1" applyProtection="1">
      <alignment horizontal="center" vertical="center"/>
    </xf>
    <xf numFmtId="0" fontId="0" fillId="0" borderId="0" xfId="0" applyAlignment="1" applyProtection="1">
      <alignment vertical="center"/>
    </xf>
    <xf numFmtId="0" fontId="16" fillId="3" borderId="15" xfId="0" applyFont="1" applyFill="1" applyBorder="1" applyAlignment="1" applyProtection="1">
      <alignment vertical="center"/>
    </xf>
    <xf numFmtId="0" fontId="17" fillId="3" borderId="15" xfId="0" applyFont="1" applyFill="1" applyBorder="1" applyAlignment="1" applyProtection="1"/>
    <xf numFmtId="0" fontId="17" fillId="3" borderId="16" xfId="0" applyFont="1" applyFill="1" applyBorder="1" applyAlignment="1" applyProtection="1"/>
    <xf numFmtId="0" fontId="16" fillId="3" borderId="12" xfId="0" applyFont="1" applyFill="1" applyBorder="1" applyAlignment="1" applyProtection="1">
      <alignment horizontal="left" vertical="center"/>
    </xf>
    <xf numFmtId="0" fontId="17" fillId="3" borderId="12" xfId="0" applyFont="1" applyFill="1" applyBorder="1" applyAlignment="1" applyProtection="1">
      <alignment horizontal="left" vertical="center"/>
    </xf>
    <xf numFmtId="0" fontId="17" fillId="3" borderId="13" xfId="0" applyFont="1" applyFill="1" applyBorder="1" applyAlignment="1" applyProtection="1">
      <alignment horizontal="left" vertical="center"/>
    </xf>
    <xf numFmtId="0" fontId="12" fillId="0" borderId="15" xfId="0" applyFont="1" applyBorder="1" applyAlignment="1" applyProtection="1">
      <alignment horizontal="left" vertical="center"/>
    </xf>
    <xf numFmtId="0" fontId="0" fillId="0" borderId="15" xfId="0" applyBorder="1" applyAlignment="1" applyProtection="1">
      <alignment vertical="center"/>
    </xf>
    <xf numFmtId="0" fontId="11" fillId="0" borderId="15" xfId="0" applyFont="1"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15" xfId="0" applyBorder="1" applyAlignment="1" applyProtection="1">
      <alignment horizontal="left" vertical="center"/>
    </xf>
    <xf numFmtId="49" fontId="11" fillId="0" borderId="24" xfId="0" applyNumberFormat="1" applyFont="1" applyBorder="1" applyAlignment="1" applyProtection="1">
      <alignment horizontal="left" vertical="center" wrapText="1"/>
    </xf>
    <xf numFmtId="0" fontId="0" fillId="0" borderId="25" xfId="0" applyBorder="1" applyAlignment="1" applyProtection="1">
      <alignment horizontal="left" vertical="center" wrapText="1"/>
    </xf>
    <xf numFmtId="0" fontId="0" fillId="0" borderId="5" xfId="0" applyBorder="1" applyAlignment="1" applyProtection="1">
      <alignment horizontal="left" vertical="center" wrapText="1"/>
    </xf>
    <xf numFmtId="0" fontId="23" fillId="0" borderId="0" xfId="0" applyFont="1" applyBorder="1" applyAlignment="1" applyProtection="1">
      <alignment horizontal="right" vertical="center"/>
    </xf>
    <xf numFmtId="0" fontId="24" fillId="0" borderId="0" xfId="0" applyFont="1" applyAlignment="1" applyProtection="1">
      <alignment horizontal="right" vertical="center"/>
    </xf>
    <xf numFmtId="0" fontId="11" fillId="0" borderId="18" xfId="0" applyFont="1" applyBorder="1" applyAlignment="1" applyProtection="1">
      <alignment horizontal="left" vertical="center" wrapText="1"/>
    </xf>
    <xf numFmtId="0" fontId="0" fillId="0" borderId="18" xfId="0" applyBorder="1" applyAlignment="1" applyProtection="1">
      <alignment horizontal="left" vertical="center"/>
    </xf>
    <xf numFmtId="0" fontId="0" fillId="0" borderId="18" xfId="0" applyBorder="1" applyAlignment="1" applyProtection="1">
      <alignment horizontal="left" vertical="center" wrapText="1"/>
    </xf>
    <xf numFmtId="0" fontId="16" fillId="3" borderId="13" xfId="0" applyFont="1" applyFill="1" applyBorder="1" applyAlignment="1" applyProtection="1">
      <alignment horizontal="left" vertical="center"/>
    </xf>
    <xf numFmtId="0" fontId="23" fillId="0" borderId="0" xfId="0" applyFont="1" applyBorder="1" applyAlignment="1" applyProtection="1">
      <alignment horizontal="right" vertical="top"/>
    </xf>
    <xf numFmtId="0" fontId="16" fillId="2" borderId="12" xfId="0" applyFont="1" applyFill="1" applyBorder="1" applyAlignment="1" applyProtection="1">
      <alignment vertical="center"/>
    </xf>
    <xf numFmtId="0" fontId="9" fillId="2" borderId="12" xfId="0" applyFont="1" applyFill="1" applyBorder="1" applyAlignment="1" applyProtection="1">
      <alignment vertical="center"/>
    </xf>
    <xf numFmtId="0" fontId="12" fillId="0" borderId="15" xfId="0" applyFont="1" applyBorder="1" applyAlignment="1" applyProtection="1">
      <alignment vertical="center"/>
    </xf>
    <xf numFmtId="0" fontId="1" fillId="0" borderId="15" xfId="0" applyFont="1" applyBorder="1" applyAlignment="1" applyProtection="1">
      <alignment vertical="center"/>
    </xf>
    <xf numFmtId="0" fontId="11" fillId="0" borderId="15" xfId="0" applyFont="1" applyBorder="1" applyAlignment="1" applyProtection="1">
      <alignment vertical="center" wrapText="1"/>
    </xf>
    <xf numFmtId="0" fontId="16" fillId="3" borderId="12" xfId="0" applyFont="1" applyFill="1" applyBorder="1" applyAlignment="1" applyProtection="1">
      <alignment vertical="center" wrapText="1"/>
    </xf>
    <xf numFmtId="0" fontId="17" fillId="3" borderId="12" xfId="0" applyFont="1" applyFill="1" applyBorder="1" applyAlignment="1" applyProtection="1">
      <alignment vertical="center" wrapText="1"/>
    </xf>
    <xf numFmtId="0" fontId="17" fillId="3" borderId="13" xfId="0" applyFont="1" applyFill="1" applyBorder="1" applyAlignment="1" applyProtection="1">
      <alignment vertical="center" wrapText="1"/>
    </xf>
    <xf numFmtId="0" fontId="11" fillId="0" borderId="15" xfId="0" applyFont="1" applyBorder="1" applyAlignment="1" applyProtection="1">
      <alignment horizontal="left" vertical="center"/>
    </xf>
    <xf numFmtId="0" fontId="11" fillId="0" borderId="18" xfId="0" applyFont="1" applyBorder="1" applyAlignment="1" applyProtection="1">
      <alignment vertical="center" wrapText="1"/>
    </xf>
    <xf numFmtId="0" fontId="0" fillId="0" borderId="18" xfId="0" applyBorder="1" applyAlignment="1" applyProtection="1">
      <alignment vertical="center" wrapText="1"/>
    </xf>
    <xf numFmtId="49" fontId="11" fillId="0" borderId="20" xfId="0" applyNumberFormat="1" applyFont="1" applyBorder="1" applyAlignment="1" applyProtection="1">
      <alignment horizontal="center" vertical="top"/>
    </xf>
    <xf numFmtId="0" fontId="0" fillId="0" borderId="21" xfId="0" applyBorder="1" applyAlignment="1" applyProtection="1"/>
    <xf numFmtId="0" fontId="0" fillId="0" borderId="22" xfId="0" applyBorder="1" applyAlignment="1" applyProtection="1"/>
    <xf numFmtId="0" fontId="0" fillId="0" borderId="15" xfId="0" applyBorder="1" applyAlignment="1" applyProtection="1">
      <alignment vertical="center" wrapText="1"/>
    </xf>
    <xf numFmtId="0" fontId="11" fillId="0" borderId="15"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49" fontId="18" fillId="0" borderId="14" xfId="0" applyNumberFormat="1" applyFont="1" applyBorder="1" applyAlignment="1" applyProtection="1">
      <alignment horizontal="left" vertical="center"/>
    </xf>
    <xf numFmtId="0" fontId="21" fillId="0" borderId="15" xfId="0" applyFont="1" applyBorder="1" applyAlignment="1" applyProtection="1">
      <alignment horizontal="left" vertical="center"/>
    </xf>
    <xf numFmtId="0" fontId="21" fillId="0" borderId="16" xfId="0" applyFont="1" applyBorder="1" applyAlignment="1" applyProtection="1">
      <alignment horizontal="left" vertical="center"/>
    </xf>
    <xf numFmtId="0" fontId="0" fillId="0" borderId="16" xfId="0" applyBorder="1" applyAlignment="1" applyProtection="1">
      <alignment horizontal="left" vertical="center"/>
    </xf>
    <xf numFmtId="0" fontId="11"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25" fillId="0" borderId="2" xfId="0" applyFont="1" applyBorder="1" applyAlignment="1" applyProtection="1">
      <protection locked="0"/>
    </xf>
    <xf numFmtId="0" fontId="26" fillId="0" borderId="8" xfId="0" applyFont="1" applyBorder="1" applyAlignment="1" applyProtection="1">
      <protection locked="0"/>
    </xf>
  </cellXfs>
  <cellStyles count="1">
    <cellStyle name="Standaard" xfId="0" builtinId="0"/>
  </cellStyles>
  <dxfs count="19">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95251</xdr:rowOff>
    </xdr:from>
    <xdr:to>
      <xdr:col>3</xdr:col>
      <xdr:colOff>1173505</xdr:colOff>
      <xdr:row>3</xdr:row>
      <xdr:rowOff>57150</xdr:rowOff>
    </xdr:to>
    <xdr:pic>
      <xdr:nvPicPr>
        <xdr:cNvPr id="2" name="Afbeelding 1">
          <a:extLst>
            <a:ext uri="{FF2B5EF4-FFF2-40B4-BE49-F238E27FC236}">
              <a16:creationId xmlns:a16="http://schemas.microsoft.com/office/drawing/2014/main" id="{2AAF7D66-FFBC-4171-B47D-2154DD1CE1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95251"/>
          <a:ext cx="2402230" cy="1047749"/>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1D8D5-A463-4464-B14D-32743A54B919}">
  <dimension ref="A1:G25"/>
  <sheetViews>
    <sheetView tabSelected="1" zoomScaleNormal="100" workbookViewId="0">
      <selection activeCell="E1" sqref="E1:G1"/>
    </sheetView>
  </sheetViews>
  <sheetFormatPr defaultColWidth="9.140625" defaultRowHeight="15" x14ac:dyDescent="0.25"/>
  <cols>
    <col min="1" max="1" width="3.7109375" customWidth="1"/>
    <col min="2" max="2" width="15" customWidth="1"/>
    <col min="3" max="3" width="1.7109375" customWidth="1"/>
    <col min="4" max="4" width="19" customWidth="1"/>
    <col min="5" max="5" width="3.7109375" customWidth="1"/>
    <col min="6" max="6" width="36.7109375" customWidth="1"/>
    <col min="7" max="7" width="10.140625" customWidth="1"/>
  </cols>
  <sheetData>
    <row r="1" spans="1:7" ht="22.5" x14ac:dyDescent="0.35">
      <c r="A1" s="118"/>
      <c r="B1" s="119"/>
      <c r="C1" s="119"/>
      <c r="D1" s="119"/>
      <c r="E1" s="197" t="s">
        <v>19</v>
      </c>
      <c r="F1" s="197"/>
      <c r="G1" s="198"/>
    </row>
    <row r="2" spans="1:7" ht="48" customHeight="1" x14ac:dyDescent="0.25">
      <c r="A2" s="120"/>
      <c r="B2" s="121"/>
      <c r="C2" s="121"/>
      <c r="D2" s="121"/>
      <c r="E2" s="109" t="s">
        <v>220</v>
      </c>
      <c r="F2" s="109"/>
      <c r="G2" s="110"/>
    </row>
    <row r="3" spans="1:7" x14ac:dyDescent="0.25">
      <c r="A3" s="120"/>
      <c r="B3" s="121"/>
      <c r="C3" s="121"/>
      <c r="D3" s="121"/>
      <c r="E3" s="111" t="s">
        <v>20</v>
      </c>
      <c r="F3" s="111"/>
      <c r="G3" s="112"/>
    </row>
    <row r="4" spans="1:7" x14ac:dyDescent="0.25">
      <c r="A4" s="120"/>
      <c r="B4" s="121"/>
      <c r="C4" s="121"/>
      <c r="D4" s="121"/>
      <c r="E4" s="111" t="s">
        <v>21</v>
      </c>
      <c r="F4" s="111"/>
      <c r="G4" s="112"/>
    </row>
    <row r="5" spans="1:7" ht="15.75" thickBot="1" x14ac:dyDescent="0.3">
      <c r="A5" s="53"/>
      <c r="B5" s="2"/>
      <c r="C5" s="2"/>
      <c r="D5" s="2"/>
      <c r="E5" s="2"/>
      <c r="F5" s="2"/>
      <c r="G5" s="16"/>
    </row>
    <row r="6" spans="1:7" s="13" customFormat="1" ht="21.95" customHeight="1" thickBot="1" x14ac:dyDescent="0.3">
      <c r="A6" s="54" t="s">
        <v>22</v>
      </c>
      <c r="B6" s="15" t="s">
        <v>23</v>
      </c>
      <c r="C6" s="18" t="s">
        <v>2</v>
      </c>
      <c r="D6" s="57"/>
      <c r="E6" s="17" t="s">
        <v>29</v>
      </c>
      <c r="F6" s="15" t="s">
        <v>0</v>
      </c>
      <c r="G6" s="12" t="s">
        <v>16</v>
      </c>
    </row>
    <row r="7" spans="1:7" s="13" customFormat="1" ht="21.95" customHeight="1" thickBot="1" x14ac:dyDescent="0.3">
      <c r="A7" s="55"/>
      <c r="B7" s="15" t="s">
        <v>8</v>
      </c>
      <c r="C7" s="18" t="s">
        <v>2</v>
      </c>
      <c r="D7" s="19"/>
      <c r="E7" s="20"/>
      <c r="F7" s="122" t="s">
        <v>25</v>
      </c>
      <c r="G7" s="123"/>
    </row>
    <row r="8" spans="1:7" s="13" customFormat="1" ht="21.95" customHeight="1" thickBot="1" x14ac:dyDescent="0.3">
      <c r="A8" s="55"/>
      <c r="B8" s="15" t="s">
        <v>10</v>
      </c>
      <c r="C8" s="18" t="s">
        <v>2</v>
      </c>
      <c r="D8" s="19"/>
      <c r="E8" s="20"/>
      <c r="F8" s="15" t="s">
        <v>4</v>
      </c>
      <c r="G8" s="14"/>
    </row>
    <row r="9" spans="1:7" s="13" customFormat="1" ht="21.95" customHeight="1" thickBot="1" x14ac:dyDescent="0.3">
      <c r="A9" s="55"/>
      <c r="B9" s="15" t="s">
        <v>1</v>
      </c>
      <c r="C9" s="18" t="s">
        <v>2</v>
      </c>
      <c r="D9" s="108" t="s">
        <v>18</v>
      </c>
      <c r="E9" s="20"/>
      <c r="F9" s="15" t="s">
        <v>6</v>
      </c>
      <c r="G9" s="14"/>
    </row>
    <row r="10" spans="1:7" s="13" customFormat="1" ht="21.95" customHeight="1" thickBot="1" x14ac:dyDescent="0.3">
      <c r="A10" s="55"/>
      <c r="B10" s="15" t="s">
        <v>3</v>
      </c>
      <c r="C10" s="18" t="s">
        <v>2</v>
      </c>
      <c r="D10" s="19" t="s">
        <v>17</v>
      </c>
      <c r="E10" s="20"/>
      <c r="F10" s="15" t="s">
        <v>7</v>
      </c>
      <c r="G10" s="14"/>
    </row>
    <row r="11" spans="1:7" s="13" customFormat="1" ht="21.95" customHeight="1" thickBot="1" x14ac:dyDescent="0.3">
      <c r="A11" s="55"/>
      <c r="B11" s="15" t="s">
        <v>5</v>
      </c>
      <c r="C11" s="18" t="s">
        <v>2</v>
      </c>
      <c r="D11" s="19"/>
      <c r="E11" s="20"/>
      <c r="F11" s="15" t="s">
        <v>26</v>
      </c>
      <c r="G11" s="14"/>
    </row>
    <row r="12" spans="1:7" s="13" customFormat="1" ht="21.95" customHeight="1" x14ac:dyDescent="0.25">
      <c r="A12" s="55"/>
      <c r="B12" s="15" t="s">
        <v>24</v>
      </c>
      <c r="C12" s="18" t="s">
        <v>2</v>
      </c>
      <c r="D12" s="116"/>
      <c r="E12" s="117"/>
      <c r="F12" s="15"/>
      <c r="G12" s="21"/>
    </row>
    <row r="13" spans="1:7" s="13" customFormat="1" ht="21.95" customHeight="1" x14ac:dyDescent="0.25">
      <c r="A13" s="55"/>
      <c r="B13" s="15" t="s">
        <v>9</v>
      </c>
      <c r="C13" s="18" t="s">
        <v>2</v>
      </c>
      <c r="D13" s="116"/>
      <c r="E13" s="117"/>
      <c r="F13" s="15"/>
      <c r="G13" s="22"/>
    </row>
    <row r="14" spans="1:7" s="13" customFormat="1" ht="21.95" customHeight="1" thickBot="1" x14ac:dyDescent="0.3">
      <c r="A14" s="55"/>
      <c r="B14" s="15" t="s">
        <v>11</v>
      </c>
      <c r="C14" s="18" t="s">
        <v>2</v>
      </c>
      <c r="D14" s="116"/>
      <c r="E14" s="117"/>
      <c r="F14" s="15"/>
      <c r="G14" s="23"/>
    </row>
    <row r="15" spans="1:7" s="13" customFormat="1" ht="21.95" customHeight="1" thickBot="1" x14ac:dyDescent="0.3">
      <c r="A15" s="55"/>
      <c r="B15" s="15" t="s">
        <v>13</v>
      </c>
      <c r="C15" s="18" t="s">
        <v>2</v>
      </c>
      <c r="D15" s="116"/>
      <c r="E15" s="117"/>
      <c r="F15" s="15" t="s">
        <v>12</v>
      </c>
      <c r="G15" s="14"/>
    </row>
    <row r="16" spans="1:7" s="13" customFormat="1" ht="21.95" customHeight="1" x14ac:dyDescent="0.25">
      <c r="A16" s="55"/>
      <c r="B16" s="15" t="s">
        <v>14</v>
      </c>
      <c r="C16" s="18" t="s">
        <v>2</v>
      </c>
      <c r="D16" s="116"/>
      <c r="E16" s="117"/>
      <c r="F16" s="18"/>
      <c r="G16" s="22"/>
    </row>
    <row r="17" spans="1:7" ht="119.1" customHeight="1" thickBot="1" x14ac:dyDescent="0.3">
      <c r="A17" s="56"/>
      <c r="B17" s="24" t="s">
        <v>15</v>
      </c>
      <c r="C17" s="25" t="s">
        <v>2</v>
      </c>
      <c r="D17" s="129"/>
      <c r="E17" s="130"/>
      <c r="F17" s="127" t="s">
        <v>227</v>
      </c>
      <c r="G17" s="128"/>
    </row>
    <row r="18" spans="1:7" ht="15.75" thickBot="1" x14ac:dyDescent="0.3">
      <c r="A18" s="115"/>
      <c r="B18" s="115"/>
      <c r="C18" s="115"/>
      <c r="D18" s="115"/>
      <c r="E18" s="115"/>
      <c r="F18" s="115"/>
      <c r="G18" s="115"/>
    </row>
    <row r="19" spans="1:7" ht="30" customHeight="1" x14ac:dyDescent="0.25">
      <c r="A19" s="113" t="s">
        <v>27</v>
      </c>
      <c r="B19" s="114"/>
      <c r="C19" s="114"/>
      <c r="D19" s="114"/>
      <c r="E19" s="135" t="s">
        <v>28</v>
      </c>
      <c r="F19" s="136"/>
      <c r="G19" s="137"/>
    </row>
    <row r="20" spans="1:7" ht="32.1" customHeight="1" x14ac:dyDescent="0.25">
      <c r="A20" s="131"/>
      <c r="B20" s="132"/>
      <c r="C20" s="132"/>
      <c r="D20" s="132"/>
      <c r="E20" s="143" t="s">
        <v>221</v>
      </c>
      <c r="F20" s="144"/>
      <c r="G20" s="105"/>
    </row>
    <row r="21" spans="1:7" ht="39.950000000000003" customHeight="1" x14ac:dyDescent="0.25">
      <c r="A21" s="131"/>
      <c r="B21" s="138"/>
      <c r="C21" s="138"/>
      <c r="D21" s="138"/>
      <c r="E21" s="132"/>
      <c r="F21" s="138"/>
      <c r="G21" s="139"/>
    </row>
    <row r="22" spans="1:7" ht="39.950000000000003" customHeight="1" x14ac:dyDescent="0.25">
      <c r="A22" s="131"/>
      <c r="B22" s="132"/>
      <c r="C22" s="132"/>
      <c r="D22" s="132"/>
      <c r="E22" s="141" t="s">
        <v>222</v>
      </c>
      <c r="F22" s="142"/>
      <c r="G22" s="106"/>
    </row>
    <row r="23" spans="1:7" ht="39.950000000000003" customHeight="1" x14ac:dyDescent="0.25">
      <c r="A23" s="131"/>
      <c r="B23" s="132"/>
      <c r="C23" s="132"/>
      <c r="D23" s="132"/>
      <c r="E23" s="141" t="s">
        <v>223</v>
      </c>
      <c r="F23" s="142"/>
      <c r="G23" s="106"/>
    </row>
    <row r="24" spans="1:7" ht="39.950000000000003" customHeight="1" x14ac:dyDescent="0.25">
      <c r="A24" s="133"/>
      <c r="B24" s="134"/>
      <c r="C24" s="134"/>
      <c r="D24" s="134"/>
      <c r="E24" s="134"/>
      <c r="F24" s="134"/>
      <c r="G24" s="140"/>
    </row>
    <row r="25" spans="1:7" ht="39.950000000000003" customHeight="1" thickBot="1" x14ac:dyDescent="0.3">
      <c r="A25" s="126"/>
      <c r="B25" s="124"/>
      <c r="C25" s="124"/>
      <c r="D25" s="124"/>
      <c r="E25" s="124"/>
      <c r="F25" s="124"/>
      <c r="G25" s="125"/>
    </row>
  </sheetData>
  <sheetProtection algorithmName="SHA-512" hashValue="aVXXOLabKnxTBAXUJlOSPjkg8B1D/9+NyeIOw1KZgoKw/Dd8oo1I7dxPpu/11qzsIhmtZcrCXtireXj2Wzz59Q==" saltValue="k8WaiNkMjnJgEaG5FKdq3Q==" spinCount="100000" sheet="1" selectLockedCells="1"/>
  <mergeCells count="28">
    <mergeCell ref="E25:G25"/>
    <mergeCell ref="A25:D25"/>
    <mergeCell ref="F17:G17"/>
    <mergeCell ref="D17:E17"/>
    <mergeCell ref="A20:D20"/>
    <mergeCell ref="A22:D22"/>
    <mergeCell ref="A23:D23"/>
    <mergeCell ref="A24:D24"/>
    <mergeCell ref="E19:G19"/>
    <mergeCell ref="E21:G21"/>
    <mergeCell ref="E24:G24"/>
    <mergeCell ref="E22:F22"/>
    <mergeCell ref="E23:F23"/>
    <mergeCell ref="E20:F20"/>
    <mergeCell ref="A21:D21"/>
    <mergeCell ref="E1:G1"/>
    <mergeCell ref="E2:G2"/>
    <mergeCell ref="E3:G3"/>
    <mergeCell ref="E4:G4"/>
    <mergeCell ref="A19:D19"/>
    <mergeCell ref="A18:G18"/>
    <mergeCell ref="D12:E12"/>
    <mergeCell ref="D13:E13"/>
    <mergeCell ref="D14:E14"/>
    <mergeCell ref="D15:E15"/>
    <mergeCell ref="D16:E16"/>
    <mergeCell ref="A1:D4"/>
    <mergeCell ref="F7:G7"/>
  </mergeCells>
  <pageMargins left="0.82677165354330717" right="0.23622047244094491" top="0.74803149606299213" bottom="0.7480314960629921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FE7BB-F4AC-4698-BC57-60640E861DD1}">
  <dimension ref="A1:H249"/>
  <sheetViews>
    <sheetView zoomScaleNormal="100" workbookViewId="0">
      <selection activeCell="D15" sqref="D15"/>
    </sheetView>
  </sheetViews>
  <sheetFormatPr defaultColWidth="9.140625" defaultRowHeight="15" x14ac:dyDescent="0.25"/>
  <cols>
    <col min="1" max="1" width="4.28515625" style="26" customWidth="1"/>
    <col min="2" max="2" width="21.28515625" customWidth="1"/>
    <col min="3" max="3" width="20.42578125" customWidth="1"/>
    <col min="4" max="6" width="5.7109375" style="1" customWidth="1"/>
    <col min="7" max="7" width="22.7109375" style="41" customWidth="1"/>
    <col min="8" max="8" width="3.140625" style="1" customWidth="1"/>
  </cols>
  <sheetData>
    <row r="1" spans="1:8" ht="12" customHeight="1" thickBot="1" x14ac:dyDescent="0.3">
      <c r="A1" s="58"/>
      <c r="B1" s="59"/>
      <c r="C1" s="60"/>
      <c r="D1" s="173" t="str">
        <f>Certificaat!D9</f>
        <v>Zeiljacht</v>
      </c>
      <c r="E1" s="173"/>
      <c r="F1" s="173"/>
      <c r="G1" s="61" t="str">
        <f>Certificaat!D10</f>
        <v>Argos</v>
      </c>
    </row>
    <row r="2" spans="1:8" s="8" customFormat="1" ht="20.100000000000001" customHeight="1" x14ac:dyDescent="0.35">
      <c r="A2" s="62" t="s">
        <v>115</v>
      </c>
      <c r="B2" s="174" t="s">
        <v>31</v>
      </c>
      <c r="C2" s="175"/>
      <c r="D2" s="175"/>
      <c r="E2" s="175"/>
      <c r="F2" s="175"/>
      <c r="G2" s="63"/>
      <c r="H2" s="9"/>
    </row>
    <row r="3" spans="1:8" ht="15.95" customHeight="1" x14ac:dyDescent="0.25">
      <c r="A3" s="64"/>
      <c r="B3" s="42" t="s">
        <v>32</v>
      </c>
      <c r="C3" s="176" t="s">
        <v>33</v>
      </c>
      <c r="D3" s="177"/>
      <c r="E3" s="47" t="s">
        <v>34</v>
      </c>
      <c r="F3" s="47" t="s">
        <v>35</v>
      </c>
      <c r="G3" s="65" t="s">
        <v>36</v>
      </c>
      <c r="H3" s="10"/>
    </row>
    <row r="4" spans="1:8" ht="32.1" customHeight="1" x14ac:dyDescent="0.25">
      <c r="A4" s="66" t="s">
        <v>116</v>
      </c>
      <c r="B4" s="44" t="s">
        <v>37</v>
      </c>
      <c r="C4" s="178" t="s">
        <v>38</v>
      </c>
      <c r="D4" s="160"/>
      <c r="E4" s="85"/>
      <c r="F4" s="45"/>
      <c r="G4" s="86"/>
      <c r="H4" s="11" t="str">
        <f>IF(COUNTBLANK(E4:F4)=2,"?",IF(COUNTBLANK(E4:F4)&lt;1,"!",""))</f>
        <v>?</v>
      </c>
    </row>
    <row r="5" spans="1:8" ht="32.1" customHeight="1" x14ac:dyDescent="0.25">
      <c r="A5" s="66" t="s">
        <v>117</v>
      </c>
      <c r="B5" s="46" t="s">
        <v>39</v>
      </c>
      <c r="C5" s="178" t="s">
        <v>40</v>
      </c>
      <c r="D5" s="160"/>
      <c r="E5" s="43"/>
      <c r="F5" s="43"/>
      <c r="G5" s="86"/>
      <c r="H5" s="11" t="str">
        <f>IF(COUNTBLANK(E5:F5)=2,"?",IF(COUNTBLANK(E5:F5)&lt;1,"!",""))</f>
        <v>?</v>
      </c>
    </row>
    <row r="6" spans="1:8" ht="8.1" customHeight="1" x14ac:dyDescent="0.25">
      <c r="A6" s="185"/>
      <c r="B6" s="186"/>
      <c r="C6" s="186"/>
      <c r="D6" s="186"/>
      <c r="E6" s="186"/>
      <c r="F6" s="186"/>
      <c r="G6" s="187"/>
      <c r="H6" s="6"/>
    </row>
    <row r="7" spans="1:8" ht="20.100000000000001" customHeight="1" x14ac:dyDescent="0.25">
      <c r="A7" s="68" t="s">
        <v>42</v>
      </c>
      <c r="B7" s="153" t="s">
        <v>41</v>
      </c>
      <c r="C7" s="154"/>
      <c r="D7" s="154"/>
      <c r="E7" s="154"/>
      <c r="F7" s="154"/>
      <c r="G7" s="155"/>
      <c r="H7" s="11"/>
    </row>
    <row r="8" spans="1:8" s="36" customFormat="1" ht="15.95" customHeight="1" x14ac:dyDescent="0.25">
      <c r="A8" s="66" t="s">
        <v>118</v>
      </c>
      <c r="B8" s="145" t="s">
        <v>44</v>
      </c>
      <c r="C8" s="146"/>
      <c r="D8" s="146"/>
      <c r="E8" s="146"/>
      <c r="F8" s="146"/>
      <c r="G8" s="147"/>
      <c r="H8" s="11"/>
    </row>
    <row r="9" spans="1:8" s="38" customFormat="1" ht="15.95" customHeight="1" x14ac:dyDescent="0.25">
      <c r="A9" s="66" t="s">
        <v>119</v>
      </c>
      <c r="B9" s="50" t="s">
        <v>224</v>
      </c>
      <c r="C9" s="148"/>
      <c r="D9" s="149"/>
      <c r="E9" s="149"/>
      <c r="F9" s="149"/>
      <c r="G9" s="150"/>
      <c r="H9" s="11"/>
    </row>
    <row r="10" spans="1:8" s="38" customFormat="1" ht="15.95" customHeight="1" x14ac:dyDescent="0.25">
      <c r="A10" s="66" t="s">
        <v>120</v>
      </c>
      <c r="B10" s="50" t="s">
        <v>225</v>
      </c>
      <c r="C10" s="148"/>
      <c r="D10" s="149"/>
      <c r="E10" s="149"/>
      <c r="F10" s="149"/>
      <c r="G10" s="150"/>
      <c r="H10" s="11"/>
    </row>
    <row r="11" spans="1:8" ht="15.95" customHeight="1" x14ac:dyDescent="0.25">
      <c r="A11" s="64"/>
      <c r="B11" s="42" t="s">
        <v>32</v>
      </c>
      <c r="C11" s="69" t="s">
        <v>33</v>
      </c>
      <c r="D11" s="69" t="s">
        <v>43</v>
      </c>
      <c r="E11" s="69" t="s">
        <v>34</v>
      </c>
      <c r="F11" s="69" t="s">
        <v>35</v>
      </c>
      <c r="G11" s="70" t="s">
        <v>36</v>
      </c>
      <c r="H11" s="11"/>
    </row>
    <row r="12" spans="1:8" s="38" customFormat="1" ht="48" customHeight="1" x14ac:dyDescent="0.25">
      <c r="A12" s="66" t="s">
        <v>121</v>
      </c>
      <c r="B12" s="48" t="s">
        <v>45</v>
      </c>
      <c r="C12" s="48" t="s">
        <v>46</v>
      </c>
      <c r="D12" s="47"/>
      <c r="E12" s="43"/>
      <c r="F12" s="43"/>
      <c r="G12" s="87"/>
      <c r="H12" s="11" t="str">
        <f t="shared" ref="H12:H19" si="0">IF(COUNTBLANK(D12:F12)=3,"?",IF(COUNTBLANK(D12:F12)&lt;2,"!",""))</f>
        <v>?</v>
      </c>
    </row>
    <row r="13" spans="1:8" s="39" customFormat="1" ht="39.950000000000003" customHeight="1" x14ac:dyDescent="0.25">
      <c r="A13" s="66" t="s">
        <v>122</v>
      </c>
      <c r="B13" s="48" t="s">
        <v>47</v>
      </c>
      <c r="C13" s="48" t="s">
        <v>48</v>
      </c>
      <c r="D13" s="107"/>
      <c r="E13" s="107"/>
      <c r="F13" s="107"/>
      <c r="G13" s="88"/>
      <c r="H13" s="11" t="str">
        <f t="shared" si="0"/>
        <v>?</v>
      </c>
    </row>
    <row r="14" spans="1:8" s="38" customFormat="1" ht="32.1" customHeight="1" x14ac:dyDescent="0.25">
      <c r="A14" s="66" t="s">
        <v>123</v>
      </c>
      <c r="B14" s="48" t="s">
        <v>226</v>
      </c>
      <c r="C14" s="48"/>
      <c r="D14" s="47"/>
      <c r="E14" s="43"/>
      <c r="F14" s="43"/>
      <c r="G14" s="87"/>
      <c r="H14" s="11" t="str">
        <f t="shared" si="0"/>
        <v>?</v>
      </c>
    </row>
    <row r="15" spans="1:8" s="38" customFormat="1" ht="32.1" customHeight="1" x14ac:dyDescent="0.25">
      <c r="A15" s="66" t="s">
        <v>124</v>
      </c>
      <c r="B15" s="48" t="s">
        <v>50</v>
      </c>
      <c r="C15" s="48" t="s">
        <v>51</v>
      </c>
      <c r="D15" s="45"/>
      <c r="E15" s="45"/>
      <c r="F15" s="45"/>
      <c r="G15" s="87"/>
      <c r="H15" s="11" t="str">
        <f t="shared" si="0"/>
        <v>?</v>
      </c>
    </row>
    <row r="16" spans="1:8" s="38" customFormat="1" ht="39.950000000000003" customHeight="1" x14ac:dyDescent="0.25">
      <c r="A16" s="66" t="s">
        <v>125</v>
      </c>
      <c r="B16" s="48" t="s">
        <v>52</v>
      </c>
      <c r="C16" s="48" t="s">
        <v>53</v>
      </c>
      <c r="D16" s="43"/>
      <c r="E16" s="43"/>
      <c r="F16" s="43"/>
      <c r="G16" s="87"/>
      <c r="H16" s="11" t="str">
        <f t="shared" si="0"/>
        <v>?</v>
      </c>
    </row>
    <row r="17" spans="1:8" s="38" customFormat="1" ht="39.950000000000003" customHeight="1" x14ac:dyDescent="0.25">
      <c r="A17" s="66" t="s">
        <v>126</v>
      </c>
      <c r="B17" s="48" t="s">
        <v>54</v>
      </c>
      <c r="C17" s="48" t="s">
        <v>55</v>
      </c>
      <c r="D17" s="45"/>
      <c r="E17" s="45"/>
      <c r="F17" s="45"/>
      <c r="G17" s="87"/>
      <c r="H17" s="11" t="str">
        <f t="shared" si="0"/>
        <v>?</v>
      </c>
    </row>
    <row r="18" spans="1:8" s="38" customFormat="1" ht="32.1" customHeight="1" x14ac:dyDescent="0.25">
      <c r="A18" s="66" t="s">
        <v>127</v>
      </c>
      <c r="B18" s="48" t="s">
        <v>56</v>
      </c>
      <c r="C18" s="48" t="s">
        <v>57</v>
      </c>
      <c r="D18" s="43"/>
      <c r="E18" s="43"/>
      <c r="F18" s="43"/>
      <c r="G18" s="87"/>
      <c r="H18" s="11" t="str">
        <f t="shared" si="0"/>
        <v>?</v>
      </c>
    </row>
    <row r="19" spans="1:8" s="38" customFormat="1" ht="60" customHeight="1" thickBot="1" x14ac:dyDescent="0.3">
      <c r="A19" s="71" t="s">
        <v>128</v>
      </c>
      <c r="B19" s="49" t="s">
        <v>58</v>
      </c>
      <c r="C19" s="49" t="s">
        <v>59</v>
      </c>
      <c r="D19" s="52"/>
      <c r="E19" s="52"/>
      <c r="F19" s="52"/>
      <c r="G19" s="90"/>
      <c r="H19" s="11" t="str">
        <f t="shared" si="0"/>
        <v>?</v>
      </c>
    </row>
    <row r="20" spans="1:8" ht="8.1" customHeight="1" x14ac:dyDescent="0.25">
      <c r="A20" s="58"/>
      <c r="B20" s="33"/>
      <c r="C20" s="29"/>
      <c r="D20" s="30"/>
      <c r="E20" s="30"/>
      <c r="F20" s="30"/>
      <c r="G20" s="72"/>
      <c r="H20" s="11"/>
    </row>
    <row r="21" spans="1:8" ht="12" customHeight="1" thickBot="1" x14ac:dyDescent="0.3">
      <c r="A21" s="58"/>
      <c r="B21" s="33"/>
      <c r="C21" s="29"/>
      <c r="D21" s="167" t="str">
        <f>Certificaat!D9</f>
        <v>Zeiljacht</v>
      </c>
      <c r="E21" s="168"/>
      <c r="F21" s="168"/>
      <c r="G21" s="73" t="str">
        <f>Certificaat!D10</f>
        <v>Argos</v>
      </c>
      <c r="H21" s="11"/>
    </row>
    <row r="22" spans="1:8" s="38" customFormat="1" ht="20.100000000000001" customHeight="1" x14ac:dyDescent="0.25">
      <c r="A22" s="74" t="s">
        <v>129</v>
      </c>
      <c r="B22" s="156" t="s">
        <v>61</v>
      </c>
      <c r="C22" s="157"/>
      <c r="D22" s="157"/>
      <c r="E22" s="157"/>
      <c r="F22" s="157"/>
      <c r="G22" s="158"/>
      <c r="H22" s="37"/>
    </row>
    <row r="23" spans="1:8" ht="15.95" customHeight="1" x14ac:dyDescent="0.25">
      <c r="A23" s="64"/>
      <c r="B23" s="51" t="s">
        <v>32</v>
      </c>
      <c r="C23" s="159" t="s">
        <v>33</v>
      </c>
      <c r="D23" s="160"/>
      <c r="E23" s="47" t="s">
        <v>34</v>
      </c>
      <c r="F23" s="47" t="s">
        <v>35</v>
      </c>
      <c r="G23" s="75" t="s">
        <v>36</v>
      </c>
      <c r="H23" s="11"/>
    </row>
    <row r="24" spans="1:8" ht="15.95" customHeight="1" x14ac:dyDescent="0.25">
      <c r="A24" s="66" t="s">
        <v>130</v>
      </c>
      <c r="B24" s="50" t="s">
        <v>62</v>
      </c>
      <c r="C24" s="182" t="s">
        <v>63</v>
      </c>
      <c r="D24" s="163"/>
      <c r="E24" s="43"/>
      <c r="F24" s="43"/>
      <c r="G24" s="87"/>
      <c r="H24" s="11" t="str">
        <f t="shared" ref="H24:H27" si="1">IF(COUNTBLANK(D24:F24)=3,"?",IF(COUNTBLANK(D24:F24)&lt;2,"!",""))</f>
        <v>?</v>
      </c>
    </row>
    <row r="25" spans="1:8" ht="30" customHeight="1" x14ac:dyDescent="0.25">
      <c r="A25" s="66" t="s">
        <v>131</v>
      </c>
      <c r="B25" s="48" t="s">
        <v>64</v>
      </c>
      <c r="C25" s="161"/>
      <c r="D25" s="162"/>
      <c r="E25" s="43"/>
      <c r="F25" s="43"/>
      <c r="G25" s="87"/>
      <c r="H25" s="11" t="str">
        <f t="shared" si="1"/>
        <v>?</v>
      </c>
    </row>
    <row r="26" spans="1:8" ht="39.950000000000003" customHeight="1" x14ac:dyDescent="0.25">
      <c r="A26" s="66" t="s">
        <v>132</v>
      </c>
      <c r="B26" s="48" t="s">
        <v>65</v>
      </c>
      <c r="C26" s="161" t="s">
        <v>67</v>
      </c>
      <c r="D26" s="162"/>
      <c r="E26" s="43"/>
      <c r="F26" s="43"/>
      <c r="G26" s="87"/>
      <c r="H26" s="11" t="str">
        <f t="shared" si="1"/>
        <v>?</v>
      </c>
    </row>
    <row r="27" spans="1:8" ht="27.95" customHeight="1" thickBot="1" x14ac:dyDescent="0.3">
      <c r="A27" s="71" t="s">
        <v>133</v>
      </c>
      <c r="B27" s="49" t="s">
        <v>66</v>
      </c>
      <c r="C27" s="183"/>
      <c r="D27" s="184"/>
      <c r="E27" s="52"/>
      <c r="F27" s="52"/>
      <c r="G27" s="90"/>
      <c r="H27" s="11" t="str">
        <f t="shared" si="1"/>
        <v>?</v>
      </c>
    </row>
    <row r="28" spans="1:8" ht="8.1" customHeight="1" thickBot="1" x14ac:dyDescent="0.3">
      <c r="A28" s="151"/>
      <c r="B28" s="152"/>
      <c r="C28" s="152"/>
      <c r="D28" s="152"/>
      <c r="E28" s="152"/>
      <c r="F28" s="152"/>
      <c r="G28" s="152"/>
      <c r="H28" s="11"/>
    </row>
    <row r="29" spans="1:8" ht="20.100000000000001" customHeight="1" x14ac:dyDescent="0.25">
      <c r="A29" s="76" t="s">
        <v>134</v>
      </c>
      <c r="B29" s="179" t="s">
        <v>68</v>
      </c>
      <c r="C29" s="180"/>
      <c r="D29" s="180"/>
      <c r="E29" s="180"/>
      <c r="F29" s="180"/>
      <c r="G29" s="181"/>
      <c r="H29" s="11"/>
    </row>
    <row r="30" spans="1:8" ht="15.95" customHeight="1" x14ac:dyDescent="0.25">
      <c r="A30" s="64"/>
      <c r="B30" s="51" t="s">
        <v>32</v>
      </c>
      <c r="C30" s="51" t="s">
        <v>33</v>
      </c>
      <c r="D30" s="47" t="s">
        <v>43</v>
      </c>
      <c r="E30" s="47" t="s">
        <v>34</v>
      </c>
      <c r="F30" s="47" t="s">
        <v>35</v>
      </c>
      <c r="G30" s="75" t="s">
        <v>36</v>
      </c>
      <c r="H30" s="11"/>
    </row>
    <row r="31" spans="1:8" ht="27.95" customHeight="1" x14ac:dyDescent="0.25">
      <c r="A31" s="66" t="s">
        <v>135</v>
      </c>
      <c r="B31" s="48" t="s">
        <v>69</v>
      </c>
      <c r="C31" s="44"/>
      <c r="D31" s="47"/>
      <c r="E31" s="43"/>
      <c r="F31" s="43"/>
      <c r="G31" s="91"/>
      <c r="H31" s="11" t="str">
        <f t="shared" ref="H31:H40" si="2">IF(COUNTBLANK(D31:F31)=3,"?",IF(COUNTBLANK(D31:F31)&lt;2,"!",""))</f>
        <v>?</v>
      </c>
    </row>
    <row r="32" spans="1:8" ht="56.1" customHeight="1" x14ac:dyDescent="0.25">
      <c r="A32" s="66" t="s">
        <v>136</v>
      </c>
      <c r="B32" s="50" t="s">
        <v>70</v>
      </c>
      <c r="C32" s="48" t="s">
        <v>71</v>
      </c>
      <c r="D32" s="47"/>
      <c r="E32" s="43"/>
      <c r="F32" s="43"/>
      <c r="G32" s="91"/>
      <c r="H32" s="11" t="str">
        <f t="shared" si="2"/>
        <v>?</v>
      </c>
    </row>
    <row r="33" spans="1:8" ht="32.1" customHeight="1" x14ac:dyDescent="0.25">
      <c r="A33" s="66" t="s">
        <v>137</v>
      </c>
      <c r="B33" s="48" t="s">
        <v>72</v>
      </c>
      <c r="C33" s="48" t="s">
        <v>73</v>
      </c>
      <c r="D33" s="47"/>
      <c r="E33" s="43"/>
      <c r="F33" s="43"/>
      <c r="G33" s="91"/>
      <c r="H33" s="11" t="str">
        <f t="shared" si="2"/>
        <v>?</v>
      </c>
    </row>
    <row r="34" spans="1:8" ht="50.1" customHeight="1" x14ac:dyDescent="0.25">
      <c r="A34" s="66" t="s">
        <v>138</v>
      </c>
      <c r="B34" s="46" t="s">
        <v>74</v>
      </c>
      <c r="C34" s="48" t="s">
        <v>75</v>
      </c>
      <c r="D34" s="47"/>
      <c r="E34" s="43"/>
      <c r="F34" s="43"/>
      <c r="G34" s="91"/>
      <c r="H34" s="11" t="str">
        <f t="shared" si="2"/>
        <v>?</v>
      </c>
    </row>
    <row r="35" spans="1:8" s="4" customFormat="1" ht="27.95" customHeight="1" x14ac:dyDescent="0.25">
      <c r="A35" s="66" t="s">
        <v>139</v>
      </c>
      <c r="B35" s="48" t="s">
        <v>76</v>
      </c>
      <c r="C35" s="48" t="s">
        <v>77</v>
      </c>
      <c r="D35" s="67"/>
      <c r="E35" s="45"/>
      <c r="F35" s="45"/>
      <c r="G35" s="92"/>
      <c r="H35" s="11" t="str">
        <f t="shared" si="2"/>
        <v>?</v>
      </c>
    </row>
    <row r="36" spans="1:8" ht="27.95" customHeight="1" x14ac:dyDescent="0.25">
      <c r="A36" s="66" t="s">
        <v>140</v>
      </c>
      <c r="B36" s="48" t="s">
        <v>78</v>
      </c>
      <c r="C36" s="48" t="s">
        <v>79</v>
      </c>
      <c r="D36" s="47"/>
      <c r="E36" s="43"/>
      <c r="F36" s="43"/>
      <c r="G36" s="91"/>
      <c r="H36" s="11" t="str">
        <f t="shared" si="2"/>
        <v>?</v>
      </c>
    </row>
    <row r="37" spans="1:8" ht="27.95" customHeight="1" x14ac:dyDescent="0.25">
      <c r="A37" s="66" t="s">
        <v>141</v>
      </c>
      <c r="B37" s="48" t="s">
        <v>80</v>
      </c>
      <c r="C37" s="48" t="s">
        <v>81</v>
      </c>
      <c r="D37" s="47"/>
      <c r="E37" s="43"/>
      <c r="F37" s="43"/>
      <c r="G37" s="91"/>
      <c r="H37" s="11" t="str">
        <f t="shared" si="2"/>
        <v>?</v>
      </c>
    </row>
    <row r="38" spans="1:8" ht="15.95" customHeight="1" x14ac:dyDescent="0.25">
      <c r="A38" s="66" t="s">
        <v>142</v>
      </c>
      <c r="B38" s="50" t="s">
        <v>82</v>
      </c>
      <c r="C38" s="50" t="s">
        <v>219</v>
      </c>
      <c r="D38" s="93"/>
      <c r="E38" s="93"/>
      <c r="F38" s="93"/>
      <c r="G38" s="91"/>
      <c r="H38" s="11" t="str">
        <f t="shared" si="2"/>
        <v>?</v>
      </c>
    </row>
    <row r="39" spans="1:8" ht="39.950000000000003" customHeight="1" x14ac:dyDescent="0.25">
      <c r="A39" s="66" t="s">
        <v>143</v>
      </c>
      <c r="B39" s="48" t="s">
        <v>83</v>
      </c>
      <c r="C39" s="48" t="s">
        <v>84</v>
      </c>
      <c r="D39" s="93"/>
      <c r="E39" s="93"/>
      <c r="F39" s="93"/>
      <c r="G39" s="91"/>
      <c r="H39" s="11" t="str">
        <f t="shared" si="2"/>
        <v>?</v>
      </c>
    </row>
    <row r="40" spans="1:8" ht="216" customHeight="1" thickBot="1" x14ac:dyDescent="0.3">
      <c r="A40" s="71" t="s">
        <v>144</v>
      </c>
      <c r="B40" s="49" t="s">
        <v>85</v>
      </c>
      <c r="C40" s="49" t="s">
        <v>86</v>
      </c>
      <c r="D40" s="94"/>
      <c r="E40" s="94"/>
      <c r="F40" s="94"/>
      <c r="G40" s="95"/>
      <c r="H40" s="11" t="str">
        <f t="shared" si="2"/>
        <v>?</v>
      </c>
    </row>
    <row r="41" spans="1:8" ht="8.1" customHeight="1" x14ac:dyDescent="0.25">
      <c r="A41" s="77"/>
      <c r="B41" s="31"/>
      <c r="C41" s="31"/>
      <c r="D41" s="32"/>
      <c r="E41" s="32"/>
      <c r="F41" s="32"/>
      <c r="G41" s="72"/>
      <c r="H41" s="7"/>
    </row>
    <row r="42" spans="1:8" ht="12" customHeight="1" thickBot="1" x14ac:dyDescent="0.3">
      <c r="A42" s="77"/>
      <c r="B42" s="31"/>
      <c r="C42" s="31"/>
      <c r="D42" s="167" t="str">
        <f>Certificaat!D9</f>
        <v>Zeiljacht</v>
      </c>
      <c r="E42" s="168"/>
      <c r="F42" s="168"/>
      <c r="G42" s="73" t="str">
        <f>Certificaat!D10</f>
        <v>Argos</v>
      </c>
      <c r="H42" s="7"/>
    </row>
    <row r="43" spans="1:8" ht="20.100000000000001" customHeight="1" x14ac:dyDescent="0.25">
      <c r="A43" s="76" t="s">
        <v>87</v>
      </c>
      <c r="B43" s="156" t="s">
        <v>88</v>
      </c>
      <c r="C43" s="157"/>
      <c r="D43" s="157"/>
      <c r="E43" s="157"/>
      <c r="F43" s="157"/>
      <c r="G43" s="158"/>
      <c r="H43" s="3"/>
    </row>
    <row r="44" spans="1:8" ht="15.95" customHeight="1" x14ac:dyDescent="0.25">
      <c r="A44" s="64"/>
      <c r="B44" s="51" t="s">
        <v>32</v>
      </c>
      <c r="C44" s="51" t="s">
        <v>33</v>
      </c>
      <c r="D44" s="47" t="s">
        <v>43</v>
      </c>
      <c r="E44" s="47" t="s">
        <v>34</v>
      </c>
      <c r="F44" s="47" t="s">
        <v>35</v>
      </c>
      <c r="G44" s="75" t="s">
        <v>36</v>
      </c>
      <c r="H44" s="11"/>
    </row>
    <row r="45" spans="1:8" ht="111.95" customHeight="1" x14ac:dyDescent="0.25">
      <c r="A45" s="66" t="s">
        <v>145</v>
      </c>
      <c r="B45" s="50" t="s">
        <v>88</v>
      </c>
      <c r="C45" s="48" t="s">
        <v>89</v>
      </c>
      <c r="D45" s="45"/>
      <c r="E45" s="45"/>
      <c r="F45" s="45"/>
      <c r="G45" s="91"/>
      <c r="H45" s="11" t="str">
        <f t="shared" ref="H45:H50" si="3">IF(COUNTBLANK(D45:F45)=3,"?",IF(COUNTBLANK(D45:F45)&lt;2,"!",""))</f>
        <v>?</v>
      </c>
    </row>
    <row r="46" spans="1:8" ht="32.1" customHeight="1" x14ac:dyDescent="0.25">
      <c r="A46" s="66" t="s">
        <v>146</v>
      </c>
      <c r="B46" s="50" t="s">
        <v>90</v>
      </c>
      <c r="C46" s="48" t="s">
        <v>91</v>
      </c>
      <c r="D46" s="67"/>
      <c r="E46" s="45"/>
      <c r="F46" s="45"/>
      <c r="G46" s="91"/>
      <c r="H46" s="11" t="str">
        <f t="shared" si="3"/>
        <v>?</v>
      </c>
    </row>
    <row r="47" spans="1:8" ht="84" customHeight="1" x14ac:dyDescent="0.25">
      <c r="A47" s="66" t="s">
        <v>147</v>
      </c>
      <c r="B47" s="50" t="s">
        <v>92</v>
      </c>
      <c r="C47" s="48" t="s">
        <v>93</v>
      </c>
      <c r="D47" s="45"/>
      <c r="E47" s="45"/>
      <c r="F47" s="45"/>
      <c r="G47" s="91"/>
      <c r="H47" s="11" t="str">
        <f t="shared" si="3"/>
        <v>?</v>
      </c>
    </row>
    <row r="48" spans="1:8" ht="42" customHeight="1" x14ac:dyDescent="0.25">
      <c r="A48" s="66" t="s">
        <v>148</v>
      </c>
      <c r="B48" s="50" t="s">
        <v>94</v>
      </c>
      <c r="C48" s="48" t="s">
        <v>95</v>
      </c>
      <c r="D48" s="45"/>
      <c r="E48" s="45"/>
      <c r="F48" s="45"/>
      <c r="G48" s="91"/>
      <c r="H48" s="11" t="str">
        <f t="shared" si="3"/>
        <v>?</v>
      </c>
    </row>
    <row r="49" spans="1:8" ht="80.099999999999994" customHeight="1" x14ac:dyDescent="0.25">
      <c r="A49" s="66" t="s">
        <v>149</v>
      </c>
      <c r="B49" s="48" t="s">
        <v>96</v>
      </c>
      <c r="C49" s="48" t="s">
        <v>97</v>
      </c>
      <c r="D49" s="45"/>
      <c r="E49" s="45"/>
      <c r="F49" s="45"/>
      <c r="G49" s="91"/>
      <c r="H49" s="11" t="str">
        <f t="shared" si="3"/>
        <v>?</v>
      </c>
    </row>
    <row r="50" spans="1:8" ht="32.1" customHeight="1" thickBot="1" x14ac:dyDescent="0.3">
      <c r="A50" s="71" t="s">
        <v>150</v>
      </c>
      <c r="B50" s="49" t="s">
        <v>98</v>
      </c>
      <c r="C50" s="49" t="s">
        <v>99</v>
      </c>
      <c r="D50" s="96"/>
      <c r="E50" s="96"/>
      <c r="F50" s="96"/>
      <c r="G50" s="95"/>
      <c r="H50" s="11" t="str">
        <f t="shared" si="3"/>
        <v>?</v>
      </c>
    </row>
    <row r="51" spans="1:8" ht="8.1" customHeight="1" thickBot="1" x14ac:dyDescent="0.3">
      <c r="A51" s="77"/>
      <c r="B51" s="31"/>
      <c r="C51" s="31"/>
      <c r="D51" s="79"/>
      <c r="E51" s="79"/>
      <c r="F51" s="79"/>
      <c r="G51" s="72"/>
    </row>
    <row r="52" spans="1:8" ht="15.95" customHeight="1" x14ac:dyDescent="0.25">
      <c r="A52" s="76" t="s">
        <v>151</v>
      </c>
      <c r="B52" s="156" t="s">
        <v>100</v>
      </c>
      <c r="C52" s="157"/>
      <c r="D52" s="157"/>
      <c r="E52" s="157"/>
      <c r="F52" s="157"/>
      <c r="G52" s="158"/>
    </row>
    <row r="53" spans="1:8" ht="15.95" customHeight="1" x14ac:dyDescent="0.25">
      <c r="A53" s="64"/>
      <c r="B53" s="51" t="s">
        <v>32</v>
      </c>
      <c r="C53" s="159" t="s">
        <v>33</v>
      </c>
      <c r="D53" s="160"/>
      <c r="E53" s="47" t="s">
        <v>34</v>
      </c>
      <c r="F53" s="47" t="s">
        <v>35</v>
      </c>
      <c r="G53" s="75" t="s">
        <v>36</v>
      </c>
      <c r="H53" s="11"/>
    </row>
    <row r="54" spans="1:8" ht="48" customHeight="1" x14ac:dyDescent="0.25">
      <c r="A54" s="66" t="s">
        <v>152</v>
      </c>
      <c r="B54" s="48" t="s">
        <v>101</v>
      </c>
      <c r="C54" s="161" t="s">
        <v>102</v>
      </c>
      <c r="D54" s="162"/>
      <c r="E54" s="45"/>
      <c r="F54" s="45"/>
      <c r="G54" s="91"/>
      <c r="H54" s="11" t="str">
        <f t="shared" ref="H54:H58" si="4">IF(COUNTBLANK(D54:F54)=3,"?",IF(COUNTBLANK(D54:F54)&lt;2,"!",""))</f>
        <v>?</v>
      </c>
    </row>
    <row r="55" spans="1:8" ht="42" customHeight="1" x14ac:dyDescent="0.25">
      <c r="A55" s="66" t="s">
        <v>153</v>
      </c>
      <c r="B55" s="48" t="s">
        <v>103</v>
      </c>
      <c r="C55" s="161" t="s">
        <v>104</v>
      </c>
      <c r="D55" s="162"/>
      <c r="E55" s="45"/>
      <c r="F55" s="45"/>
      <c r="G55" s="91"/>
      <c r="H55" s="11" t="str">
        <f t="shared" si="4"/>
        <v>?</v>
      </c>
    </row>
    <row r="56" spans="1:8" ht="48" customHeight="1" x14ac:dyDescent="0.25">
      <c r="A56" s="66" t="s">
        <v>154</v>
      </c>
      <c r="B56" s="48" t="s">
        <v>105</v>
      </c>
      <c r="C56" s="161" t="s">
        <v>106</v>
      </c>
      <c r="D56" s="163"/>
      <c r="E56" s="45"/>
      <c r="F56" s="45"/>
      <c r="G56" s="91"/>
      <c r="H56" s="11" t="str">
        <f t="shared" si="4"/>
        <v>?</v>
      </c>
    </row>
    <row r="57" spans="1:8" ht="63.95" customHeight="1" x14ac:dyDescent="0.25">
      <c r="A57" s="66" t="s">
        <v>155</v>
      </c>
      <c r="B57" s="48" t="s">
        <v>107</v>
      </c>
      <c r="C57" s="161" t="s">
        <v>108</v>
      </c>
      <c r="D57" s="162"/>
      <c r="E57" s="45"/>
      <c r="F57" s="45"/>
      <c r="G57" s="91"/>
      <c r="H57" s="11" t="str">
        <f t="shared" si="4"/>
        <v>?</v>
      </c>
    </row>
    <row r="58" spans="1:8" ht="63.95" customHeight="1" thickBot="1" x14ac:dyDescent="0.3">
      <c r="A58" s="71" t="s">
        <v>156</v>
      </c>
      <c r="B58" s="80" t="s">
        <v>109</v>
      </c>
      <c r="C58" s="169" t="s">
        <v>110</v>
      </c>
      <c r="D58" s="170"/>
      <c r="E58" s="96"/>
      <c r="F58" s="96"/>
      <c r="G58" s="95"/>
      <c r="H58" s="11" t="str">
        <f t="shared" si="4"/>
        <v>?</v>
      </c>
    </row>
    <row r="59" spans="1:8" ht="8.1" customHeight="1" x14ac:dyDescent="0.25">
      <c r="A59" s="58"/>
      <c r="B59" s="31"/>
      <c r="C59" s="31"/>
      <c r="D59" s="79"/>
      <c r="E59" s="79"/>
      <c r="F59" s="79"/>
      <c r="G59" s="72"/>
    </row>
    <row r="60" spans="1:8" ht="12" customHeight="1" thickBot="1" x14ac:dyDescent="0.3">
      <c r="A60" s="58"/>
      <c r="B60" s="31"/>
      <c r="C60" s="31"/>
      <c r="D60" s="167" t="str">
        <f>Certificaat!D9</f>
        <v>Zeiljacht</v>
      </c>
      <c r="E60" s="168"/>
      <c r="F60" s="168"/>
      <c r="G60" s="73" t="str">
        <f>Certificaat!D10</f>
        <v>Argos</v>
      </c>
    </row>
    <row r="61" spans="1:8" ht="15.95" customHeight="1" x14ac:dyDescent="0.25">
      <c r="A61" s="76" t="s">
        <v>157</v>
      </c>
      <c r="B61" s="156" t="s">
        <v>111</v>
      </c>
      <c r="C61" s="157"/>
      <c r="D61" s="157"/>
      <c r="E61" s="157"/>
      <c r="F61" s="157"/>
      <c r="G61" s="158"/>
    </row>
    <row r="62" spans="1:8" ht="15.95" customHeight="1" x14ac:dyDescent="0.25">
      <c r="A62" s="64"/>
      <c r="B62" s="51" t="s">
        <v>32</v>
      </c>
      <c r="C62" s="159" t="s">
        <v>33</v>
      </c>
      <c r="D62" s="160"/>
      <c r="E62" s="47" t="s">
        <v>34</v>
      </c>
      <c r="F62" s="47" t="s">
        <v>35</v>
      </c>
      <c r="G62" s="75" t="s">
        <v>36</v>
      </c>
      <c r="H62" s="11"/>
    </row>
    <row r="63" spans="1:8" ht="48" customHeight="1" x14ac:dyDescent="0.25">
      <c r="A63" s="66" t="s">
        <v>112</v>
      </c>
      <c r="B63" s="50" t="s">
        <v>158</v>
      </c>
      <c r="C63" s="161" t="s">
        <v>159</v>
      </c>
      <c r="D63" s="163"/>
      <c r="E63" s="45"/>
      <c r="F63" s="45"/>
      <c r="G63" s="91"/>
      <c r="H63" s="11" t="str">
        <f t="shared" ref="H63:H65" si="5">IF(COUNTBLANK(D63:F63)=3,"?",IF(COUNTBLANK(D63:F63)&lt;2,"!",""))</f>
        <v>?</v>
      </c>
    </row>
    <row r="64" spans="1:8" ht="48" customHeight="1" x14ac:dyDescent="0.25">
      <c r="A64" s="66" t="s">
        <v>113</v>
      </c>
      <c r="B64" s="48" t="s">
        <v>160</v>
      </c>
      <c r="C64" s="161" t="s">
        <v>161</v>
      </c>
      <c r="D64" s="163"/>
      <c r="E64" s="45"/>
      <c r="F64" s="45"/>
      <c r="G64" s="91"/>
      <c r="H64" s="11" t="str">
        <f t="shared" si="5"/>
        <v>?</v>
      </c>
    </row>
    <row r="65" spans="1:8" ht="48" customHeight="1" thickBot="1" x14ac:dyDescent="0.3">
      <c r="A65" s="71" t="s">
        <v>114</v>
      </c>
      <c r="B65" s="49" t="s">
        <v>162</v>
      </c>
      <c r="C65" s="169" t="s">
        <v>163</v>
      </c>
      <c r="D65" s="171"/>
      <c r="E65" s="96"/>
      <c r="F65" s="96"/>
      <c r="G65" s="95"/>
      <c r="H65" s="11" t="str">
        <f t="shared" si="5"/>
        <v>?</v>
      </c>
    </row>
    <row r="66" spans="1:8" ht="8.1" customHeight="1" thickBot="1" x14ac:dyDescent="0.3">
      <c r="A66" s="58"/>
      <c r="B66" s="31"/>
      <c r="C66" s="31"/>
      <c r="D66" s="79"/>
      <c r="E66" s="79"/>
      <c r="F66" s="79"/>
      <c r="G66" s="72"/>
    </row>
    <row r="67" spans="1:8" ht="15.95" customHeight="1" x14ac:dyDescent="0.25">
      <c r="A67" s="76" t="s">
        <v>164</v>
      </c>
      <c r="B67" s="156" t="s">
        <v>165</v>
      </c>
      <c r="C67" s="156"/>
      <c r="D67" s="156"/>
      <c r="E67" s="156"/>
      <c r="F67" s="156"/>
      <c r="G67" s="172"/>
    </row>
    <row r="68" spans="1:8" ht="15.95" customHeight="1" x14ac:dyDescent="0.25">
      <c r="A68" s="64"/>
      <c r="B68" s="51" t="s">
        <v>32</v>
      </c>
      <c r="C68" s="159" t="s">
        <v>33</v>
      </c>
      <c r="D68" s="160"/>
      <c r="E68" s="47" t="s">
        <v>34</v>
      </c>
      <c r="F68" s="47" t="s">
        <v>35</v>
      </c>
      <c r="G68" s="75" t="s">
        <v>36</v>
      </c>
      <c r="H68" s="11"/>
    </row>
    <row r="69" spans="1:8" s="5" customFormat="1" ht="96" customHeight="1" x14ac:dyDescent="0.25">
      <c r="A69" s="81" t="s">
        <v>166</v>
      </c>
      <c r="B69" s="48" t="s">
        <v>172</v>
      </c>
      <c r="C69" s="161" t="s">
        <v>173</v>
      </c>
      <c r="D69" s="188"/>
      <c r="E69" s="97"/>
      <c r="F69" s="97"/>
      <c r="G69" s="98"/>
      <c r="H69" s="11" t="str">
        <f t="shared" ref="H69:H74" si="6">IF(COUNTBLANK(D69:F69)=3,"?",IF(COUNTBLANK(D69:F69)&lt;2,"!",""))</f>
        <v>?</v>
      </c>
    </row>
    <row r="70" spans="1:8" ht="15.95" customHeight="1" x14ac:dyDescent="0.25">
      <c r="A70" s="66" t="s">
        <v>167</v>
      </c>
      <c r="B70" s="50" t="s">
        <v>174</v>
      </c>
      <c r="C70" s="182" t="s">
        <v>175</v>
      </c>
      <c r="D70" s="160"/>
      <c r="E70" s="45"/>
      <c r="F70" s="45"/>
      <c r="G70" s="99"/>
      <c r="H70" s="11" t="str">
        <f t="shared" si="6"/>
        <v>?</v>
      </c>
    </row>
    <row r="71" spans="1:8" ht="32.1" customHeight="1" x14ac:dyDescent="0.25">
      <c r="A71" s="66" t="s">
        <v>168</v>
      </c>
      <c r="B71" s="48" t="s">
        <v>176</v>
      </c>
      <c r="C71" s="161" t="s">
        <v>177</v>
      </c>
      <c r="D71" s="162"/>
      <c r="E71" s="45"/>
      <c r="F71" s="45"/>
      <c r="G71" s="99"/>
      <c r="H71" s="11" t="str">
        <f t="shared" si="6"/>
        <v>?</v>
      </c>
    </row>
    <row r="72" spans="1:8" ht="39.950000000000003" customHeight="1" x14ac:dyDescent="0.25">
      <c r="A72" s="66" t="s">
        <v>169</v>
      </c>
      <c r="B72" s="48" t="s">
        <v>178</v>
      </c>
      <c r="C72" s="161" t="s">
        <v>179</v>
      </c>
      <c r="D72" s="162"/>
      <c r="E72" s="45"/>
      <c r="F72" s="45"/>
      <c r="G72" s="99"/>
      <c r="H72" s="11" t="str">
        <f t="shared" si="6"/>
        <v>?</v>
      </c>
    </row>
    <row r="73" spans="1:8" ht="39.950000000000003" customHeight="1" x14ac:dyDescent="0.25">
      <c r="A73" s="66" t="s">
        <v>170</v>
      </c>
      <c r="B73" s="48" t="s">
        <v>180</v>
      </c>
      <c r="C73" s="182" t="s">
        <v>181</v>
      </c>
      <c r="D73" s="163"/>
      <c r="E73" s="45"/>
      <c r="F73" s="45"/>
      <c r="G73" s="99"/>
      <c r="H73" s="11" t="str">
        <f t="shared" si="6"/>
        <v>?</v>
      </c>
    </row>
    <row r="74" spans="1:8" s="5" customFormat="1" ht="48" customHeight="1" thickBot="1" x14ac:dyDescent="0.3">
      <c r="A74" s="82" t="s">
        <v>171</v>
      </c>
      <c r="B74" s="49" t="s">
        <v>182</v>
      </c>
      <c r="C74" s="169" t="s">
        <v>183</v>
      </c>
      <c r="D74" s="171"/>
      <c r="E74" s="100"/>
      <c r="F74" s="100"/>
      <c r="G74" s="101"/>
      <c r="H74" s="11" t="str">
        <f t="shared" si="6"/>
        <v>?</v>
      </c>
    </row>
    <row r="75" spans="1:8" ht="8.1" customHeight="1" x14ac:dyDescent="0.25">
      <c r="A75" s="77"/>
      <c r="B75" s="31"/>
      <c r="C75" s="31"/>
      <c r="D75" s="79"/>
      <c r="E75" s="79"/>
      <c r="F75" s="79"/>
      <c r="G75" s="59"/>
    </row>
    <row r="76" spans="1:8" ht="12" customHeight="1" thickBot="1" x14ac:dyDescent="0.3">
      <c r="A76" s="77"/>
      <c r="B76" s="31"/>
      <c r="C76" s="31"/>
      <c r="D76" s="167" t="str">
        <f>Certificaat!D9</f>
        <v>Zeiljacht</v>
      </c>
      <c r="E76" s="168"/>
      <c r="F76" s="168"/>
      <c r="G76" s="73" t="str">
        <f>Certificaat!D10</f>
        <v>Argos</v>
      </c>
      <c r="H76" s="40"/>
    </row>
    <row r="77" spans="1:8" ht="15.95" customHeight="1" x14ac:dyDescent="0.25">
      <c r="A77" s="76" t="s">
        <v>184</v>
      </c>
      <c r="B77" s="156" t="s">
        <v>185</v>
      </c>
      <c r="C77" s="157"/>
      <c r="D77" s="157"/>
      <c r="E77" s="157"/>
      <c r="F77" s="157"/>
      <c r="G77" s="158"/>
    </row>
    <row r="78" spans="1:8" ht="15.95" customHeight="1" x14ac:dyDescent="0.25">
      <c r="A78" s="66" t="s">
        <v>186</v>
      </c>
      <c r="B78" s="182" t="s">
        <v>187</v>
      </c>
      <c r="C78" s="163"/>
      <c r="D78" s="163"/>
      <c r="E78" s="163"/>
      <c r="F78" s="163"/>
      <c r="G78" s="194"/>
    </row>
    <row r="79" spans="1:8" ht="15.95" customHeight="1" x14ac:dyDescent="0.25">
      <c r="A79" s="66"/>
      <c r="B79" s="67" t="s">
        <v>188</v>
      </c>
      <c r="C79" s="67" t="s">
        <v>189</v>
      </c>
      <c r="D79" s="195" t="s">
        <v>191</v>
      </c>
      <c r="E79" s="196"/>
      <c r="F79" s="196"/>
      <c r="G79" s="83" t="s">
        <v>192</v>
      </c>
    </row>
    <row r="80" spans="1:8" ht="20.100000000000001" customHeight="1" x14ac:dyDescent="0.25">
      <c r="A80" s="66" t="s">
        <v>190</v>
      </c>
      <c r="B80" s="102"/>
      <c r="C80" s="102"/>
      <c r="D80" s="189"/>
      <c r="E80" s="190"/>
      <c r="F80" s="190"/>
      <c r="G80" s="99"/>
    </row>
    <row r="81" spans="1:8" ht="20.100000000000001" customHeight="1" x14ac:dyDescent="0.25">
      <c r="A81" s="66" t="s">
        <v>30</v>
      </c>
      <c r="B81" s="102"/>
      <c r="C81" s="102"/>
      <c r="D81" s="189"/>
      <c r="E81" s="190"/>
      <c r="F81" s="190"/>
      <c r="G81" s="99"/>
    </row>
    <row r="82" spans="1:8" ht="20.100000000000001" customHeight="1" x14ac:dyDescent="0.25">
      <c r="A82" s="66" t="s">
        <v>49</v>
      </c>
      <c r="B82" s="102"/>
      <c r="C82" s="102"/>
      <c r="D82" s="189"/>
      <c r="E82" s="190"/>
      <c r="F82" s="190"/>
      <c r="G82" s="99"/>
    </row>
    <row r="83" spans="1:8" ht="20.100000000000001" customHeight="1" x14ac:dyDescent="0.25">
      <c r="A83" s="66" t="s">
        <v>60</v>
      </c>
      <c r="B83" s="102"/>
      <c r="C83" s="102"/>
      <c r="D83" s="189"/>
      <c r="E83" s="190"/>
      <c r="F83" s="190"/>
      <c r="G83" s="99"/>
    </row>
    <row r="84" spans="1:8" ht="15.95" customHeight="1" x14ac:dyDescent="0.25">
      <c r="A84" s="191" t="s">
        <v>193</v>
      </c>
      <c r="B84" s="192"/>
      <c r="C84" s="192"/>
      <c r="D84" s="192"/>
      <c r="E84" s="192"/>
      <c r="F84" s="192"/>
      <c r="G84" s="193"/>
    </row>
    <row r="85" spans="1:8" ht="15.95" customHeight="1" x14ac:dyDescent="0.25">
      <c r="A85" s="64"/>
      <c r="B85" s="51" t="s">
        <v>32</v>
      </c>
      <c r="C85" s="51" t="s">
        <v>33</v>
      </c>
      <c r="D85" s="47" t="s">
        <v>43</v>
      </c>
      <c r="E85" s="47" t="s">
        <v>34</v>
      </c>
      <c r="F85" s="47" t="s">
        <v>35</v>
      </c>
      <c r="G85" s="75" t="s">
        <v>36</v>
      </c>
      <c r="H85" s="11"/>
    </row>
    <row r="86" spans="1:8" ht="96" customHeight="1" x14ac:dyDescent="0.25">
      <c r="A86" s="66" t="s">
        <v>194</v>
      </c>
      <c r="B86" s="50" t="s">
        <v>202</v>
      </c>
      <c r="C86" s="48" t="s">
        <v>203</v>
      </c>
      <c r="D86" s="67"/>
      <c r="E86" s="45"/>
      <c r="F86" s="45"/>
      <c r="G86" s="99"/>
      <c r="H86" s="11" t="str">
        <f t="shared" ref="H86:H93" si="7">IF(COUNTBLANK(D86:F86)=3,"?",IF(COUNTBLANK(D86:F86)&lt;2,"!",""))</f>
        <v>?</v>
      </c>
    </row>
    <row r="87" spans="1:8" ht="80.099999999999994" customHeight="1" x14ac:dyDescent="0.25">
      <c r="A87" s="66" t="s">
        <v>195</v>
      </c>
      <c r="B87" s="48" t="s">
        <v>204</v>
      </c>
      <c r="C87" s="48" t="s">
        <v>205</v>
      </c>
      <c r="D87" s="45"/>
      <c r="E87" s="45"/>
      <c r="F87" s="45"/>
      <c r="G87" s="99"/>
      <c r="H87" s="11" t="str">
        <f t="shared" si="7"/>
        <v>?</v>
      </c>
    </row>
    <row r="88" spans="1:8" ht="48" customHeight="1" x14ac:dyDescent="0.25">
      <c r="A88" s="66" t="s">
        <v>196</v>
      </c>
      <c r="B88" s="48" t="s">
        <v>206</v>
      </c>
      <c r="C88" s="48" t="s">
        <v>207</v>
      </c>
      <c r="D88" s="45"/>
      <c r="E88" s="45"/>
      <c r="F88" s="45"/>
      <c r="G88" s="99"/>
      <c r="H88" s="11" t="str">
        <f t="shared" si="7"/>
        <v>?</v>
      </c>
    </row>
    <row r="89" spans="1:8" s="38" customFormat="1" ht="72" customHeight="1" x14ac:dyDescent="0.25">
      <c r="A89" s="84" t="s">
        <v>197</v>
      </c>
      <c r="B89" s="48" t="s">
        <v>208</v>
      </c>
      <c r="C89" s="48" t="s">
        <v>209</v>
      </c>
      <c r="D89" s="50"/>
      <c r="E89" s="89"/>
      <c r="F89" s="89"/>
      <c r="G89" s="103"/>
      <c r="H89" s="11" t="str">
        <f t="shared" si="7"/>
        <v>?</v>
      </c>
    </row>
    <row r="90" spans="1:8" ht="24" customHeight="1" x14ac:dyDescent="0.25">
      <c r="A90" s="66" t="s">
        <v>198</v>
      </c>
      <c r="B90" s="50" t="s">
        <v>210</v>
      </c>
      <c r="C90" s="48" t="s">
        <v>211</v>
      </c>
      <c r="D90" s="45"/>
      <c r="E90" s="45"/>
      <c r="F90" s="45"/>
      <c r="G90" s="99"/>
      <c r="H90" s="11" t="str">
        <f t="shared" si="7"/>
        <v>?</v>
      </c>
    </row>
    <row r="91" spans="1:8" ht="39.950000000000003" customHeight="1" x14ac:dyDescent="0.25">
      <c r="A91" s="66" t="s">
        <v>199</v>
      </c>
      <c r="B91" s="50" t="s">
        <v>212</v>
      </c>
      <c r="C91" s="48" t="s">
        <v>213</v>
      </c>
      <c r="D91" s="67"/>
      <c r="E91" s="45"/>
      <c r="F91" s="45"/>
      <c r="G91" s="99"/>
      <c r="H91" s="11" t="str">
        <f t="shared" si="7"/>
        <v>?</v>
      </c>
    </row>
    <row r="92" spans="1:8" ht="86.1" customHeight="1" x14ac:dyDescent="0.25">
      <c r="A92" s="66" t="s">
        <v>200</v>
      </c>
      <c r="B92" s="50" t="s">
        <v>214</v>
      </c>
      <c r="C92" s="48" t="s">
        <v>218</v>
      </c>
      <c r="D92" s="67"/>
      <c r="E92" s="45"/>
      <c r="F92" s="45"/>
      <c r="G92" s="99"/>
      <c r="H92" s="11" t="str">
        <f t="shared" si="7"/>
        <v>?</v>
      </c>
    </row>
    <row r="93" spans="1:8" ht="75.95" customHeight="1" thickBot="1" x14ac:dyDescent="0.3">
      <c r="A93" s="71" t="s">
        <v>201</v>
      </c>
      <c r="B93" s="80" t="s">
        <v>215</v>
      </c>
      <c r="C93" s="49" t="s">
        <v>216</v>
      </c>
      <c r="D93" s="78"/>
      <c r="E93" s="96"/>
      <c r="F93" s="96"/>
      <c r="G93" s="104"/>
      <c r="H93" s="11" t="str">
        <f t="shared" si="7"/>
        <v>?</v>
      </c>
    </row>
    <row r="94" spans="1:8" ht="63.95" customHeight="1" thickBot="1" x14ac:dyDescent="0.3">
      <c r="A94" s="164" t="s">
        <v>217</v>
      </c>
      <c r="B94" s="165"/>
      <c r="C94" s="165"/>
      <c r="D94" s="165"/>
      <c r="E94" s="165"/>
      <c r="F94" s="165"/>
      <c r="G94" s="166"/>
      <c r="H94" s="40"/>
    </row>
    <row r="95" spans="1:8" ht="15.95" customHeight="1" x14ac:dyDescent="0.25">
      <c r="A95" s="27"/>
      <c r="B95" s="34"/>
      <c r="C95" s="34"/>
      <c r="D95" s="35"/>
      <c r="E95" s="35"/>
      <c r="F95" s="35"/>
      <c r="G95" s="28"/>
    </row>
    <row r="96" spans="1:8" ht="15.95" customHeight="1" x14ac:dyDescent="0.25">
      <c r="A96" s="27"/>
      <c r="B96" s="34"/>
      <c r="C96" s="34"/>
      <c r="D96" s="35"/>
      <c r="E96" s="35"/>
      <c r="F96" s="35"/>
      <c r="G96" s="28"/>
    </row>
    <row r="97" spans="1:7" ht="15.95" customHeight="1" x14ac:dyDescent="0.25">
      <c r="A97" s="27"/>
      <c r="B97" s="34"/>
      <c r="C97" s="34"/>
      <c r="D97" s="35"/>
      <c r="E97" s="35"/>
      <c r="F97" s="35"/>
      <c r="G97" s="28"/>
    </row>
    <row r="98" spans="1:7" ht="15.95" customHeight="1" x14ac:dyDescent="0.25">
      <c r="A98" s="27"/>
      <c r="B98" s="34"/>
      <c r="C98" s="34"/>
      <c r="D98" s="35"/>
      <c r="E98" s="35"/>
      <c r="F98" s="35"/>
      <c r="G98" s="28"/>
    </row>
    <row r="99" spans="1:7" ht="15.95" customHeight="1" x14ac:dyDescent="0.25">
      <c r="A99" s="27"/>
      <c r="B99" s="34"/>
      <c r="C99" s="34"/>
      <c r="D99" s="35"/>
      <c r="E99" s="35"/>
      <c r="F99" s="35"/>
      <c r="G99" s="28"/>
    </row>
    <row r="100" spans="1:7" ht="15.95" customHeight="1" x14ac:dyDescent="0.25">
      <c r="A100" s="27"/>
      <c r="B100" s="34"/>
      <c r="C100" s="34"/>
      <c r="D100" s="35"/>
      <c r="E100" s="35"/>
      <c r="F100" s="35"/>
      <c r="G100" s="28"/>
    </row>
    <row r="101" spans="1:7" ht="15.95" customHeight="1" x14ac:dyDescent="0.25">
      <c r="A101" s="27"/>
      <c r="B101" s="34"/>
      <c r="C101" s="34"/>
      <c r="D101" s="35"/>
      <c r="E101" s="35"/>
      <c r="F101" s="35"/>
      <c r="G101" s="28"/>
    </row>
    <row r="102" spans="1:7" ht="15.95" customHeight="1" x14ac:dyDescent="0.25">
      <c r="A102" s="27"/>
      <c r="B102" s="34"/>
      <c r="C102" s="34"/>
      <c r="D102" s="35"/>
      <c r="E102" s="35"/>
      <c r="F102" s="35"/>
      <c r="G102" s="28"/>
    </row>
    <row r="103" spans="1:7" ht="15.95" customHeight="1" x14ac:dyDescent="0.25">
      <c r="A103" s="27"/>
      <c r="B103" s="34"/>
      <c r="C103" s="34"/>
      <c r="D103" s="35"/>
      <c r="E103" s="35"/>
      <c r="F103" s="35"/>
      <c r="G103" s="28"/>
    </row>
    <row r="104" spans="1:7" ht="15.95" customHeight="1" x14ac:dyDescent="0.25">
      <c r="A104" s="27"/>
      <c r="B104" s="34"/>
      <c r="C104" s="34"/>
      <c r="D104" s="35"/>
      <c r="E104" s="35"/>
      <c r="F104" s="35"/>
      <c r="G104" s="28"/>
    </row>
    <row r="105" spans="1:7" ht="15.95" customHeight="1" x14ac:dyDescent="0.25">
      <c r="A105" s="27"/>
      <c r="B105" s="34"/>
      <c r="C105" s="34"/>
      <c r="D105" s="35"/>
      <c r="E105" s="35"/>
      <c r="F105" s="35"/>
      <c r="G105" s="28"/>
    </row>
    <row r="106" spans="1:7" ht="15.95" customHeight="1" x14ac:dyDescent="0.25">
      <c r="A106" s="27"/>
      <c r="B106" s="34"/>
      <c r="C106" s="34"/>
      <c r="D106" s="35"/>
      <c r="E106" s="35"/>
      <c r="F106" s="35"/>
      <c r="G106" s="28"/>
    </row>
    <row r="107" spans="1:7" ht="15.95" customHeight="1" x14ac:dyDescent="0.25">
      <c r="A107" s="27"/>
      <c r="B107" s="34"/>
      <c r="C107" s="34"/>
      <c r="D107" s="35"/>
      <c r="E107" s="35"/>
      <c r="F107" s="35"/>
      <c r="G107" s="28"/>
    </row>
    <row r="108" spans="1:7" ht="15.95" customHeight="1" x14ac:dyDescent="0.25">
      <c r="A108" s="27"/>
      <c r="B108" s="34"/>
      <c r="C108" s="34"/>
      <c r="D108" s="35"/>
      <c r="E108" s="35"/>
      <c r="F108" s="35"/>
      <c r="G108" s="28"/>
    </row>
    <row r="109" spans="1:7" ht="15.95" customHeight="1" x14ac:dyDescent="0.25">
      <c r="A109" s="27"/>
      <c r="B109" s="34"/>
      <c r="C109" s="34"/>
      <c r="D109" s="35"/>
      <c r="E109" s="35"/>
      <c r="F109" s="35"/>
      <c r="G109" s="28"/>
    </row>
    <row r="110" spans="1:7" ht="15.95" customHeight="1" x14ac:dyDescent="0.25">
      <c r="A110" s="27"/>
      <c r="B110" s="34"/>
      <c r="C110" s="34"/>
      <c r="D110" s="35"/>
      <c r="E110" s="35"/>
      <c r="F110" s="35"/>
      <c r="G110" s="28"/>
    </row>
    <row r="111" spans="1:7" ht="15.95" customHeight="1" x14ac:dyDescent="0.25">
      <c r="A111" s="27"/>
      <c r="B111" s="34"/>
      <c r="C111" s="34"/>
      <c r="D111" s="35"/>
      <c r="E111" s="35"/>
      <c r="F111" s="35"/>
      <c r="G111" s="28"/>
    </row>
    <row r="112" spans="1:7" ht="15.95" customHeight="1" x14ac:dyDescent="0.25">
      <c r="A112" s="27"/>
      <c r="B112" s="34"/>
      <c r="C112" s="34"/>
      <c r="D112" s="35"/>
      <c r="E112" s="35"/>
      <c r="F112" s="35"/>
      <c r="G112" s="28"/>
    </row>
    <row r="113" spans="1:7" ht="15.95" customHeight="1" x14ac:dyDescent="0.25">
      <c r="A113" s="27"/>
      <c r="B113" s="34"/>
      <c r="C113" s="34"/>
      <c r="D113" s="35"/>
      <c r="E113" s="35"/>
      <c r="F113" s="35"/>
      <c r="G113" s="28"/>
    </row>
    <row r="114" spans="1:7" ht="15.95" customHeight="1" x14ac:dyDescent="0.25">
      <c r="A114" s="27"/>
      <c r="B114" s="34"/>
      <c r="C114" s="34"/>
      <c r="D114" s="35"/>
      <c r="E114" s="35"/>
      <c r="F114" s="35"/>
      <c r="G114" s="28"/>
    </row>
    <row r="115" spans="1:7" ht="15.95" customHeight="1" x14ac:dyDescent="0.25">
      <c r="A115" s="27"/>
      <c r="B115" s="34"/>
      <c r="C115" s="34"/>
      <c r="D115" s="35"/>
      <c r="E115" s="35"/>
      <c r="F115" s="35"/>
      <c r="G115" s="28"/>
    </row>
    <row r="116" spans="1:7" x14ac:dyDescent="0.25">
      <c r="A116" s="27"/>
      <c r="B116" s="34"/>
      <c r="C116" s="34"/>
      <c r="D116" s="35"/>
      <c r="E116" s="35"/>
      <c r="F116" s="35"/>
      <c r="G116" s="28"/>
    </row>
    <row r="117" spans="1:7" x14ac:dyDescent="0.25">
      <c r="A117" s="27"/>
      <c r="B117" s="34"/>
      <c r="C117" s="34"/>
      <c r="D117" s="35"/>
      <c r="E117" s="35"/>
      <c r="F117" s="35"/>
      <c r="G117" s="28"/>
    </row>
    <row r="118" spans="1:7" x14ac:dyDescent="0.25">
      <c r="A118" s="27"/>
      <c r="B118" s="34"/>
      <c r="C118" s="34"/>
      <c r="D118" s="35"/>
      <c r="E118" s="35"/>
      <c r="F118" s="35"/>
      <c r="G118" s="28"/>
    </row>
    <row r="119" spans="1:7" x14ac:dyDescent="0.25">
      <c r="A119" s="27"/>
      <c r="B119" s="34"/>
      <c r="C119" s="34"/>
      <c r="D119" s="35"/>
      <c r="E119" s="35"/>
      <c r="F119" s="35"/>
      <c r="G119" s="28"/>
    </row>
    <row r="120" spans="1:7" x14ac:dyDescent="0.25">
      <c r="A120" s="27"/>
      <c r="B120" s="34"/>
      <c r="C120" s="34"/>
      <c r="D120" s="35"/>
      <c r="E120" s="35"/>
      <c r="F120" s="35"/>
      <c r="G120" s="28"/>
    </row>
    <row r="121" spans="1:7" x14ac:dyDescent="0.25">
      <c r="A121" s="27"/>
      <c r="B121" s="34"/>
      <c r="C121" s="34"/>
      <c r="D121" s="35"/>
      <c r="E121" s="35"/>
      <c r="F121" s="35"/>
      <c r="G121" s="28"/>
    </row>
    <row r="122" spans="1:7" x14ac:dyDescent="0.25">
      <c r="A122" s="27"/>
      <c r="B122" s="34"/>
      <c r="C122" s="34"/>
      <c r="D122" s="35"/>
      <c r="E122" s="35"/>
      <c r="F122" s="35"/>
      <c r="G122" s="28"/>
    </row>
    <row r="123" spans="1:7" x14ac:dyDescent="0.25">
      <c r="A123" s="27"/>
      <c r="B123" s="34"/>
      <c r="C123" s="34"/>
      <c r="D123" s="35"/>
      <c r="E123" s="35"/>
      <c r="F123" s="35"/>
      <c r="G123" s="28"/>
    </row>
    <row r="124" spans="1:7" x14ac:dyDescent="0.25">
      <c r="A124" s="27"/>
      <c r="B124" s="34"/>
      <c r="C124" s="34"/>
      <c r="D124" s="35"/>
      <c r="E124" s="35"/>
      <c r="F124" s="35"/>
      <c r="G124" s="28"/>
    </row>
    <row r="125" spans="1:7" x14ac:dyDescent="0.25">
      <c r="A125" s="27"/>
      <c r="B125" s="34"/>
      <c r="C125" s="34"/>
      <c r="D125" s="35"/>
      <c r="E125" s="35"/>
      <c r="F125" s="35"/>
      <c r="G125" s="28"/>
    </row>
    <row r="126" spans="1:7" x14ac:dyDescent="0.25">
      <c r="A126" s="27"/>
      <c r="B126" s="34"/>
      <c r="C126" s="34"/>
      <c r="D126" s="35"/>
      <c r="E126" s="35"/>
      <c r="F126" s="35"/>
      <c r="G126" s="28"/>
    </row>
    <row r="127" spans="1:7" x14ac:dyDescent="0.25">
      <c r="A127" s="27"/>
      <c r="B127" s="34"/>
      <c r="C127" s="34"/>
      <c r="D127" s="35"/>
      <c r="E127" s="35"/>
      <c r="F127" s="35"/>
      <c r="G127" s="28"/>
    </row>
    <row r="128" spans="1:7" x14ac:dyDescent="0.25">
      <c r="A128" s="27"/>
      <c r="B128" s="34"/>
      <c r="C128" s="34"/>
      <c r="D128" s="35"/>
      <c r="E128" s="35"/>
      <c r="F128" s="35"/>
      <c r="G128" s="28"/>
    </row>
    <row r="129" spans="1:7" x14ac:dyDescent="0.25">
      <c r="A129" s="27"/>
      <c r="B129" s="34"/>
      <c r="C129" s="34"/>
      <c r="D129" s="35"/>
      <c r="E129" s="35"/>
      <c r="F129" s="35"/>
      <c r="G129" s="28"/>
    </row>
    <row r="130" spans="1:7" x14ac:dyDescent="0.25">
      <c r="A130" s="27"/>
      <c r="B130" s="34"/>
      <c r="C130" s="34"/>
      <c r="D130" s="35"/>
      <c r="E130" s="35"/>
      <c r="F130" s="35"/>
      <c r="G130" s="28"/>
    </row>
    <row r="131" spans="1:7" x14ac:dyDescent="0.25">
      <c r="A131" s="27"/>
      <c r="B131" s="34"/>
      <c r="C131" s="34"/>
      <c r="D131" s="35"/>
      <c r="E131" s="35"/>
      <c r="F131" s="35"/>
      <c r="G131" s="28"/>
    </row>
    <row r="132" spans="1:7" x14ac:dyDescent="0.25">
      <c r="A132" s="27"/>
      <c r="B132" s="34"/>
      <c r="C132" s="34"/>
      <c r="D132" s="35"/>
      <c r="E132" s="35"/>
      <c r="F132" s="35"/>
      <c r="G132" s="28"/>
    </row>
    <row r="133" spans="1:7" x14ac:dyDescent="0.25">
      <c r="A133" s="27"/>
      <c r="B133" s="34"/>
      <c r="C133" s="34"/>
      <c r="D133" s="35"/>
      <c r="E133" s="35"/>
      <c r="F133" s="35"/>
      <c r="G133" s="28"/>
    </row>
    <row r="134" spans="1:7" x14ac:dyDescent="0.25">
      <c r="A134" s="27"/>
      <c r="B134" s="34"/>
      <c r="C134" s="34"/>
      <c r="D134" s="35"/>
      <c r="E134" s="35"/>
      <c r="F134" s="35"/>
      <c r="G134" s="28"/>
    </row>
    <row r="135" spans="1:7" x14ac:dyDescent="0.25">
      <c r="A135" s="27"/>
      <c r="B135" s="34"/>
      <c r="C135" s="34"/>
      <c r="D135" s="35"/>
      <c r="E135" s="35"/>
      <c r="F135" s="35"/>
      <c r="G135" s="28"/>
    </row>
    <row r="136" spans="1:7" x14ac:dyDescent="0.25">
      <c r="A136" s="27"/>
      <c r="B136" s="34"/>
      <c r="C136" s="34"/>
      <c r="D136" s="35"/>
      <c r="E136" s="35"/>
      <c r="F136" s="35"/>
      <c r="G136" s="28"/>
    </row>
    <row r="137" spans="1:7" x14ac:dyDescent="0.25">
      <c r="A137" s="27"/>
      <c r="B137" s="34"/>
      <c r="C137" s="34"/>
      <c r="D137" s="35"/>
      <c r="E137" s="35"/>
      <c r="F137" s="35"/>
      <c r="G137" s="28"/>
    </row>
    <row r="138" spans="1:7" x14ac:dyDescent="0.25">
      <c r="A138" s="27"/>
      <c r="B138" s="34"/>
      <c r="C138" s="34"/>
      <c r="D138" s="35"/>
      <c r="E138" s="35"/>
      <c r="F138" s="35"/>
      <c r="G138" s="28"/>
    </row>
    <row r="139" spans="1:7" x14ac:dyDescent="0.25">
      <c r="A139" s="27"/>
      <c r="B139" s="34"/>
      <c r="C139" s="34"/>
      <c r="D139" s="35"/>
      <c r="E139" s="35"/>
      <c r="F139" s="35"/>
      <c r="G139" s="28"/>
    </row>
    <row r="140" spans="1:7" x14ac:dyDescent="0.25">
      <c r="A140" s="27"/>
      <c r="B140" s="34"/>
      <c r="C140" s="34"/>
      <c r="D140" s="35"/>
      <c r="E140" s="35"/>
      <c r="F140" s="35"/>
      <c r="G140" s="28"/>
    </row>
    <row r="141" spans="1:7" x14ac:dyDescent="0.25">
      <c r="A141" s="27"/>
      <c r="B141" s="34"/>
      <c r="C141" s="34"/>
      <c r="D141" s="35"/>
      <c r="E141" s="35"/>
      <c r="F141" s="35"/>
      <c r="G141" s="28"/>
    </row>
    <row r="142" spans="1:7" x14ac:dyDescent="0.25">
      <c r="A142" s="27"/>
      <c r="B142" s="34"/>
      <c r="C142" s="34"/>
      <c r="D142" s="35"/>
      <c r="E142" s="35"/>
      <c r="F142" s="35"/>
      <c r="G142" s="28"/>
    </row>
    <row r="143" spans="1:7" x14ac:dyDescent="0.25">
      <c r="A143" s="27"/>
      <c r="B143" s="34"/>
      <c r="C143" s="34"/>
      <c r="D143" s="35"/>
      <c r="E143" s="35"/>
      <c r="F143" s="35"/>
      <c r="G143" s="28"/>
    </row>
    <row r="144" spans="1:7" x14ac:dyDescent="0.25">
      <c r="A144" s="27"/>
      <c r="B144" s="34"/>
      <c r="C144" s="34"/>
      <c r="D144" s="35"/>
      <c r="E144" s="35"/>
      <c r="F144" s="35"/>
      <c r="G144" s="28"/>
    </row>
    <row r="145" spans="1:7" x14ac:dyDescent="0.25">
      <c r="A145" s="27"/>
      <c r="B145" s="34"/>
      <c r="C145" s="34"/>
      <c r="D145" s="35"/>
      <c r="E145" s="35"/>
      <c r="F145" s="35"/>
      <c r="G145" s="28"/>
    </row>
    <row r="146" spans="1:7" x14ac:dyDescent="0.25">
      <c r="A146" s="27"/>
      <c r="B146" s="34"/>
      <c r="C146" s="34"/>
      <c r="D146" s="35"/>
      <c r="E146" s="35"/>
      <c r="F146" s="35"/>
      <c r="G146" s="28"/>
    </row>
    <row r="147" spans="1:7" x14ac:dyDescent="0.25">
      <c r="A147" s="27"/>
      <c r="B147" s="34"/>
      <c r="C147" s="34"/>
      <c r="D147" s="35"/>
      <c r="E147" s="35"/>
      <c r="F147" s="35"/>
      <c r="G147" s="28"/>
    </row>
    <row r="148" spans="1:7" x14ac:dyDescent="0.25">
      <c r="A148" s="27"/>
      <c r="B148" s="34"/>
      <c r="C148" s="34"/>
      <c r="D148" s="35"/>
      <c r="E148" s="35"/>
      <c r="F148" s="35"/>
      <c r="G148" s="28"/>
    </row>
    <row r="149" spans="1:7" x14ac:dyDescent="0.25">
      <c r="A149" s="27"/>
      <c r="B149" s="34"/>
      <c r="C149" s="34"/>
      <c r="D149" s="35"/>
      <c r="E149" s="35"/>
      <c r="F149" s="35"/>
      <c r="G149" s="28"/>
    </row>
    <row r="150" spans="1:7" x14ac:dyDescent="0.25">
      <c r="A150" s="27"/>
      <c r="B150" s="34"/>
      <c r="C150" s="34"/>
      <c r="D150" s="35"/>
      <c r="E150" s="35"/>
      <c r="F150" s="35"/>
      <c r="G150" s="28"/>
    </row>
    <row r="151" spans="1:7" x14ac:dyDescent="0.25">
      <c r="A151" s="27"/>
      <c r="B151" s="34"/>
      <c r="C151" s="34"/>
      <c r="D151" s="35"/>
      <c r="E151" s="35"/>
      <c r="F151" s="35"/>
      <c r="G151" s="28"/>
    </row>
    <row r="152" spans="1:7" x14ac:dyDescent="0.25">
      <c r="A152" s="27"/>
      <c r="B152" s="34"/>
      <c r="C152" s="34"/>
      <c r="D152" s="35"/>
      <c r="E152" s="35"/>
      <c r="F152" s="35"/>
      <c r="G152" s="28"/>
    </row>
    <row r="153" spans="1:7" x14ac:dyDescent="0.25">
      <c r="A153" s="27"/>
      <c r="B153" s="34"/>
      <c r="C153" s="34"/>
      <c r="D153" s="35"/>
      <c r="E153" s="35"/>
      <c r="F153" s="35"/>
      <c r="G153" s="28"/>
    </row>
    <row r="154" spans="1:7" x14ac:dyDescent="0.25">
      <c r="A154" s="27"/>
      <c r="B154" s="34"/>
      <c r="C154" s="34"/>
      <c r="D154" s="35"/>
      <c r="E154" s="35"/>
      <c r="F154" s="35"/>
      <c r="G154" s="28"/>
    </row>
    <row r="155" spans="1:7" x14ac:dyDescent="0.25">
      <c r="A155" s="27"/>
      <c r="B155" s="34"/>
      <c r="C155" s="34"/>
      <c r="D155" s="35"/>
      <c r="E155" s="35"/>
      <c r="F155" s="35"/>
      <c r="G155" s="28"/>
    </row>
    <row r="156" spans="1:7" x14ac:dyDescent="0.25">
      <c r="A156" s="27"/>
      <c r="B156" s="34"/>
      <c r="C156" s="34"/>
      <c r="D156" s="35"/>
      <c r="E156" s="35"/>
      <c r="F156" s="35"/>
      <c r="G156" s="28"/>
    </row>
    <row r="157" spans="1:7" x14ac:dyDescent="0.25">
      <c r="A157" s="27"/>
      <c r="B157" s="34"/>
      <c r="C157" s="34"/>
      <c r="D157" s="35"/>
      <c r="E157" s="35"/>
      <c r="F157" s="35"/>
      <c r="G157" s="28"/>
    </row>
    <row r="158" spans="1:7" x14ac:dyDescent="0.25">
      <c r="A158" s="27"/>
      <c r="B158" s="34"/>
      <c r="C158" s="34"/>
      <c r="D158" s="35"/>
      <c r="E158" s="35"/>
      <c r="F158" s="35"/>
      <c r="G158" s="28"/>
    </row>
    <row r="159" spans="1:7" x14ac:dyDescent="0.25">
      <c r="A159" s="27"/>
      <c r="B159" s="34"/>
      <c r="C159" s="34"/>
      <c r="D159" s="35"/>
      <c r="E159" s="35"/>
      <c r="F159" s="35"/>
      <c r="G159" s="28"/>
    </row>
    <row r="160" spans="1:7" x14ac:dyDescent="0.25">
      <c r="A160" s="27"/>
      <c r="B160" s="34"/>
      <c r="C160" s="34"/>
      <c r="D160" s="35"/>
      <c r="E160" s="35"/>
      <c r="F160" s="35"/>
      <c r="G160" s="28"/>
    </row>
    <row r="161" spans="1:7" x14ac:dyDescent="0.25">
      <c r="A161" s="27"/>
      <c r="B161" s="34"/>
      <c r="C161" s="34"/>
      <c r="D161" s="35"/>
      <c r="E161" s="35"/>
      <c r="F161" s="35"/>
      <c r="G161" s="28"/>
    </row>
    <row r="162" spans="1:7" x14ac:dyDescent="0.25">
      <c r="A162" s="27"/>
      <c r="B162" s="34"/>
      <c r="C162" s="34"/>
      <c r="D162" s="35"/>
      <c r="E162" s="35"/>
      <c r="F162" s="35"/>
      <c r="G162" s="28"/>
    </row>
    <row r="163" spans="1:7" x14ac:dyDescent="0.25">
      <c r="A163" s="27"/>
      <c r="B163" s="34"/>
      <c r="C163" s="34"/>
      <c r="D163" s="35"/>
      <c r="E163" s="35"/>
      <c r="F163" s="35"/>
      <c r="G163" s="28"/>
    </row>
    <row r="164" spans="1:7" x14ac:dyDescent="0.25">
      <c r="A164" s="27"/>
      <c r="B164" s="34"/>
      <c r="C164" s="34"/>
      <c r="D164" s="35"/>
      <c r="E164" s="35"/>
      <c r="F164" s="35"/>
      <c r="G164" s="28"/>
    </row>
    <row r="165" spans="1:7" x14ac:dyDescent="0.25">
      <c r="A165" s="27"/>
      <c r="B165" s="34"/>
      <c r="C165" s="34"/>
      <c r="D165" s="35"/>
      <c r="E165" s="35"/>
      <c r="F165" s="35"/>
      <c r="G165" s="28"/>
    </row>
    <row r="166" spans="1:7" x14ac:dyDescent="0.25">
      <c r="A166" s="27"/>
      <c r="B166" s="34"/>
      <c r="C166" s="34"/>
      <c r="D166" s="35"/>
      <c r="E166" s="35"/>
      <c r="F166" s="35"/>
      <c r="G166" s="28"/>
    </row>
    <row r="167" spans="1:7" x14ac:dyDescent="0.25">
      <c r="A167" s="27"/>
      <c r="B167" s="34"/>
      <c r="C167" s="34"/>
      <c r="D167" s="35"/>
      <c r="E167" s="35"/>
      <c r="F167" s="35"/>
      <c r="G167" s="28"/>
    </row>
    <row r="168" spans="1:7" x14ac:dyDescent="0.25">
      <c r="A168" s="27"/>
      <c r="B168" s="34"/>
      <c r="C168" s="34"/>
      <c r="D168" s="35"/>
      <c r="E168" s="35"/>
      <c r="F168" s="35"/>
      <c r="G168" s="28"/>
    </row>
    <row r="169" spans="1:7" x14ac:dyDescent="0.25">
      <c r="A169" s="27"/>
      <c r="B169" s="34"/>
      <c r="C169" s="34"/>
      <c r="D169" s="35"/>
      <c r="E169" s="35"/>
      <c r="F169" s="35"/>
      <c r="G169" s="28"/>
    </row>
    <row r="170" spans="1:7" x14ac:dyDescent="0.25">
      <c r="A170" s="27"/>
      <c r="B170" s="34"/>
      <c r="C170" s="34"/>
      <c r="D170" s="35"/>
      <c r="E170" s="35"/>
      <c r="F170" s="35"/>
      <c r="G170" s="28"/>
    </row>
    <row r="171" spans="1:7" x14ac:dyDescent="0.25">
      <c r="A171" s="27"/>
      <c r="B171" s="34"/>
      <c r="C171" s="34"/>
      <c r="D171" s="35"/>
      <c r="E171" s="35"/>
      <c r="F171" s="35"/>
      <c r="G171" s="28"/>
    </row>
    <row r="172" spans="1:7" x14ac:dyDescent="0.25">
      <c r="A172" s="27"/>
      <c r="B172" s="34"/>
      <c r="C172" s="34"/>
      <c r="D172" s="35"/>
      <c r="E172" s="35"/>
      <c r="F172" s="35"/>
      <c r="G172" s="28"/>
    </row>
    <row r="173" spans="1:7" x14ac:dyDescent="0.25">
      <c r="A173" s="27"/>
      <c r="B173" s="34"/>
      <c r="C173" s="34"/>
      <c r="D173" s="35"/>
      <c r="E173" s="35"/>
      <c r="F173" s="35"/>
      <c r="G173" s="28"/>
    </row>
    <row r="174" spans="1:7" x14ac:dyDescent="0.25">
      <c r="A174" s="27"/>
      <c r="B174" s="34"/>
      <c r="C174" s="34"/>
      <c r="D174" s="35"/>
      <c r="E174" s="35"/>
      <c r="F174" s="35"/>
      <c r="G174" s="28"/>
    </row>
    <row r="175" spans="1:7" x14ac:dyDescent="0.25">
      <c r="A175" s="27"/>
      <c r="B175" s="34"/>
      <c r="C175" s="34"/>
      <c r="D175" s="35"/>
      <c r="E175" s="35"/>
      <c r="F175" s="35"/>
      <c r="G175" s="28"/>
    </row>
    <row r="176" spans="1:7" x14ac:dyDescent="0.25">
      <c r="A176" s="27"/>
      <c r="B176" s="34"/>
      <c r="C176" s="34"/>
      <c r="D176" s="35"/>
      <c r="E176" s="35"/>
      <c r="F176" s="35"/>
      <c r="G176" s="28"/>
    </row>
    <row r="177" spans="1:7" x14ac:dyDescent="0.25">
      <c r="A177" s="27"/>
      <c r="B177" s="34"/>
      <c r="C177" s="34"/>
      <c r="D177" s="35"/>
      <c r="E177" s="35"/>
      <c r="F177" s="35"/>
      <c r="G177" s="28"/>
    </row>
    <row r="178" spans="1:7" x14ac:dyDescent="0.25">
      <c r="A178" s="27"/>
      <c r="B178" s="34"/>
      <c r="C178" s="34"/>
      <c r="D178" s="35"/>
      <c r="E178" s="35"/>
      <c r="F178" s="35"/>
      <c r="G178" s="28"/>
    </row>
    <row r="179" spans="1:7" x14ac:dyDescent="0.25">
      <c r="A179" s="27"/>
      <c r="B179" s="34"/>
      <c r="C179" s="34"/>
      <c r="D179" s="35"/>
      <c r="E179" s="35"/>
      <c r="F179" s="35"/>
      <c r="G179" s="28"/>
    </row>
    <row r="180" spans="1:7" x14ac:dyDescent="0.25">
      <c r="A180" s="27"/>
      <c r="B180" s="34"/>
      <c r="C180" s="34"/>
      <c r="D180" s="35"/>
      <c r="E180" s="35"/>
      <c r="F180" s="35"/>
      <c r="G180" s="28"/>
    </row>
    <row r="181" spans="1:7" x14ac:dyDescent="0.25">
      <c r="A181" s="27"/>
      <c r="B181" s="34"/>
      <c r="C181" s="34"/>
      <c r="D181" s="35"/>
      <c r="E181" s="35"/>
      <c r="F181" s="35"/>
      <c r="G181" s="28"/>
    </row>
    <row r="182" spans="1:7" x14ac:dyDescent="0.25">
      <c r="A182" s="27"/>
      <c r="B182" s="34"/>
      <c r="C182" s="34"/>
      <c r="D182" s="35"/>
      <c r="E182" s="35"/>
      <c r="F182" s="35"/>
      <c r="G182" s="28"/>
    </row>
    <row r="183" spans="1:7" x14ac:dyDescent="0.25">
      <c r="A183" s="27"/>
      <c r="B183" s="34"/>
      <c r="C183" s="34"/>
      <c r="D183" s="35"/>
      <c r="E183" s="35"/>
      <c r="F183" s="35"/>
      <c r="G183" s="28"/>
    </row>
    <row r="184" spans="1:7" x14ac:dyDescent="0.25">
      <c r="A184" s="27"/>
      <c r="B184" s="34"/>
      <c r="C184" s="34"/>
      <c r="D184" s="35"/>
      <c r="E184" s="35"/>
      <c r="F184" s="35"/>
      <c r="G184" s="28"/>
    </row>
    <row r="185" spans="1:7" x14ac:dyDescent="0.25">
      <c r="A185" s="27"/>
      <c r="B185" s="34"/>
      <c r="C185" s="34"/>
      <c r="D185" s="35"/>
      <c r="E185" s="35"/>
      <c r="F185" s="35"/>
      <c r="G185" s="28"/>
    </row>
    <row r="186" spans="1:7" x14ac:dyDescent="0.25">
      <c r="A186" s="27"/>
      <c r="B186" s="34"/>
      <c r="C186" s="34"/>
      <c r="D186" s="35"/>
      <c r="E186" s="35"/>
      <c r="F186" s="35"/>
      <c r="G186" s="28"/>
    </row>
    <row r="187" spans="1:7" x14ac:dyDescent="0.25">
      <c r="A187" s="27"/>
      <c r="B187" s="34"/>
      <c r="C187" s="34"/>
      <c r="D187" s="35"/>
      <c r="E187" s="35"/>
      <c r="F187" s="35"/>
      <c r="G187" s="28"/>
    </row>
    <row r="188" spans="1:7" x14ac:dyDescent="0.25">
      <c r="A188" s="27"/>
      <c r="B188" s="34"/>
      <c r="C188" s="34"/>
      <c r="D188" s="35"/>
      <c r="E188" s="35"/>
      <c r="F188" s="35"/>
      <c r="G188" s="28"/>
    </row>
    <row r="189" spans="1:7" x14ac:dyDescent="0.25">
      <c r="A189" s="27"/>
      <c r="B189" s="34"/>
      <c r="C189" s="34"/>
      <c r="D189" s="35"/>
      <c r="E189" s="35"/>
      <c r="F189" s="35"/>
      <c r="G189" s="28"/>
    </row>
    <row r="190" spans="1:7" x14ac:dyDescent="0.25">
      <c r="A190" s="27"/>
      <c r="B190" s="34"/>
      <c r="C190" s="34"/>
      <c r="D190" s="35"/>
      <c r="E190" s="35"/>
      <c r="F190" s="35"/>
      <c r="G190" s="28"/>
    </row>
    <row r="191" spans="1:7" x14ac:dyDescent="0.25">
      <c r="A191" s="27"/>
      <c r="B191" s="34"/>
      <c r="C191" s="34"/>
      <c r="D191" s="35"/>
      <c r="E191" s="35"/>
      <c r="F191" s="35"/>
      <c r="G191" s="28"/>
    </row>
    <row r="192" spans="1:7" x14ac:dyDescent="0.25">
      <c r="A192" s="27"/>
      <c r="B192" s="34"/>
      <c r="C192" s="34"/>
      <c r="D192" s="35"/>
      <c r="E192" s="35"/>
      <c r="F192" s="35"/>
      <c r="G192" s="28"/>
    </row>
    <row r="193" spans="1:7" x14ac:dyDescent="0.25">
      <c r="A193" s="27"/>
      <c r="B193" s="34"/>
      <c r="C193" s="34"/>
      <c r="D193" s="35"/>
      <c r="E193" s="35"/>
      <c r="F193" s="35"/>
      <c r="G193" s="28"/>
    </row>
    <row r="194" spans="1:7" x14ac:dyDescent="0.25">
      <c r="A194" s="27"/>
      <c r="B194" s="34"/>
      <c r="C194" s="34"/>
      <c r="D194" s="35"/>
      <c r="E194" s="35"/>
      <c r="F194" s="35"/>
      <c r="G194" s="28"/>
    </row>
    <row r="195" spans="1:7" x14ac:dyDescent="0.25">
      <c r="A195" s="27"/>
      <c r="B195" s="34"/>
      <c r="C195" s="34"/>
      <c r="D195" s="35"/>
      <c r="E195" s="35"/>
      <c r="F195" s="35"/>
      <c r="G195" s="28"/>
    </row>
    <row r="196" spans="1:7" x14ac:dyDescent="0.25">
      <c r="A196" s="27"/>
      <c r="B196" s="34"/>
      <c r="C196" s="34"/>
      <c r="D196" s="35"/>
      <c r="E196" s="35"/>
      <c r="F196" s="35"/>
      <c r="G196" s="28"/>
    </row>
    <row r="197" spans="1:7" x14ac:dyDescent="0.25">
      <c r="A197" s="27"/>
      <c r="B197" s="34"/>
      <c r="C197" s="34"/>
      <c r="D197" s="35"/>
      <c r="E197" s="35"/>
      <c r="F197" s="35"/>
      <c r="G197" s="28"/>
    </row>
    <row r="198" spans="1:7" x14ac:dyDescent="0.25">
      <c r="A198" s="27"/>
      <c r="B198" s="34"/>
      <c r="C198" s="34"/>
      <c r="D198" s="35"/>
      <c r="E198" s="35"/>
      <c r="F198" s="35"/>
      <c r="G198" s="28"/>
    </row>
    <row r="199" spans="1:7" x14ac:dyDescent="0.25">
      <c r="A199" s="27"/>
      <c r="B199" s="34"/>
      <c r="C199" s="34"/>
      <c r="D199" s="35"/>
      <c r="E199" s="35"/>
      <c r="F199" s="35"/>
      <c r="G199" s="28"/>
    </row>
    <row r="200" spans="1:7" x14ac:dyDescent="0.25">
      <c r="A200" s="27"/>
      <c r="B200" s="34"/>
      <c r="C200" s="34"/>
      <c r="D200" s="35"/>
      <c r="E200" s="35"/>
      <c r="F200" s="35"/>
      <c r="G200" s="28"/>
    </row>
    <row r="201" spans="1:7" x14ac:dyDescent="0.25">
      <c r="A201" s="27"/>
      <c r="B201" s="34"/>
      <c r="C201" s="34"/>
      <c r="D201" s="35"/>
      <c r="E201" s="35"/>
      <c r="F201" s="35"/>
      <c r="G201" s="28"/>
    </row>
    <row r="202" spans="1:7" x14ac:dyDescent="0.25">
      <c r="A202" s="27"/>
      <c r="B202" s="34"/>
      <c r="C202" s="34"/>
      <c r="D202" s="35"/>
      <c r="E202" s="35"/>
      <c r="F202" s="35"/>
      <c r="G202" s="28"/>
    </row>
    <row r="203" spans="1:7" x14ac:dyDescent="0.25">
      <c r="A203" s="27"/>
      <c r="B203" s="34"/>
      <c r="C203" s="34"/>
      <c r="D203" s="35"/>
      <c r="E203" s="35"/>
      <c r="F203" s="35"/>
      <c r="G203" s="28"/>
    </row>
    <row r="204" spans="1:7" x14ac:dyDescent="0.25">
      <c r="A204" s="27"/>
      <c r="B204" s="34"/>
      <c r="C204" s="34"/>
      <c r="D204" s="35"/>
      <c r="E204" s="35"/>
      <c r="F204" s="35"/>
      <c r="G204" s="28"/>
    </row>
    <row r="205" spans="1:7" x14ac:dyDescent="0.25">
      <c r="A205" s="27"/>
      <c r="B205" s="34"/>
      <c r="C205" s="34"/>
      <c r="D205" s="35"/>
      <c r="E205" s="35"/>
      <c r="F205" s="35"/>
      <c r="G205" s="28"/>
    </row>
    <row r="206" spans="1:7" x14ac:dyDescent="0.25">
      <c r="A206" s="27"/>
      <c r="B206" s="34"/>
      <c r="C206" s="34"/>
      <c r="D206" s="35"/>
      <c r="E206" s="35"/>
      <c r="F206" s="35"/>
      <c r="G206" s="28"/>
    </row>
    <row r="207" spans="1:7" x14ac:dyDescent="0.25">
      <c r="A207" s="27"/>
      <c r="B207" s="34"/>
      <c r="C207" s="34"/>
      <c r="D207" s="35"/>
      <c r="E207" s="35"/>
      <c r="F207" s="35"/>
      <c r="G207" s="28"/>
    </row>
    <row r="208" spans="1:7" x14ac:dyDescent="0.25">
      <c r="A208" s="27"/>
      <c r="B208" s="34"/>
      <c r="C208" s="34"/>
      <c r="D208" s="35"/>
      <c r="E208" s="35"/>
      <c r="F208" s="35"/>
      <c r="G208" s="28"/>
    </row>
    <row r="209" spans="1:7" x14ac:dyDescent="0.25">
      <c r="A209" s="27"/>
      <c r="B209" s="34"/>
      <c r="C209" s="34"/>
      <c r="D209" s="35"/>
      <c r="E209" s="35"/>
      <c r="F209" s="35"/>
      <c r="G209" s="28"/>
    </row>
    <row r="210" spans="1:7" x14ac:dyDescent="0.25">
      <c r="A210" s="27"/>
      <c r="B210" s="34"/>
      <c r="C210" s="34"/>
      <c r="D210" s="35"/>
      <c r="E210" s="35"/>
      <c r="F210" s="35"/>
      <c r="G210" s="28"/>
    </row>
    <row r="211" spans="1:7" x14ac:dyDescent="0.25">
      <c r="A211" s="27"/>
      <c r="B211" s="34"/>
      <c r="C211" s="34"/>
      <c r="D211" s="35"/>
      <c r="E211" s="35"/>
      <c r="F211" s="35"/>
      <c r="G211" s="28"/>
    </row>
    <row r="212" spans="1:7" x14ac:dyDescent="0.25">
      <c r="A212" s="27"/>
      <c r="B212" s="34"/>
      <c r="C212" s="34"/>
      <c r="D212" s="35"/>
      <c r="E212" s="35"/>
      <c r="F212" s="35"/>
      <c r="G212" s="28"/>
    </row>
    <row r="213" spans="1:7" x14ac:dyDescent="0.25">
      <c r="A213" s="27"/>
      <c r="B213" s="34"/>
      <c r="C213" s="34"/>
      <c r="D213" s="35"/>
      <c r="E213" s="35"/>
      <c r="F213" s="35"/>
      <c r="G213" s="28"/>
    </row>
    <row r="214" spans="1:7" x14ac:dyDescent="0.25">
      <c r="A214" s="27"/>
      <c r="B214" s="34"/>
      <c r="C214" s="34"/>
      <c r="D214" s="35"/>
      <c r="E214" s="35"/>
      <c r="F214" s="35"/>
      <c r="G214" s="28"/>
    </row>
    <row r="215" spans="1:7" x14ac:dyDescent="0.25">
      <c r="A215" s="27"/>
      <c r="B215" s="34"/>
      <c r="C215" s="34"/>
      <c r="D215" s="35"/>
      <c r="E215" s="35"/>
      <c r="F215" s="35"/>
      <c r="G215" s="28"/>
    </row>
    <row r="216" spans="1:7" x14ac:dyDescent="0.25">
      <c r="A216" s="27"/>
      <c r="B216" s="34"/>
      <c r="C216" s="34"/>
      <c r="D216" s="35"/>
      <c r="E216" s="35"/>
      <c r="F216" s="35"/>
      <c r="G216" s="28"/>
    </row>
    <row r="217" spans="1:7" x14ac:dyDescent="0.25">
      <c r="A217" s="27"/>
      <c r="B217" s="34"/>
      <c r="C217" s="34"/>
      <c r="D217" s="35"/>
      <c r="E217" s="35"/>
      <c r="F217" s="35"/>
      <c r="G217" s="28"/>
    </row>
    <row r="218" spans="1:7" x14ac:dyDescent="0.25">
      <c r="A218" s="27"/>
      <c r="B218" s="34"/>
      <c r="C218" s="34"/>
      <c r="D218" s="35"/>
      <c r="E218" s="35"/>
      <c r="F218" s="35"/>
      <c r="G218" s="28"/>
    </row>
    <row r="219" spans="1:7" x14ac:dyDescent="0.25">
      <c r="A219" s="27"/>
      <c r="B219" s="34"/>
      <c r="C219" s="34"/>
      <c r="D219" s="35"/>
      <c r="E219" s="35"/>
      <c r="F219" s="35"/>
      <c r="G219" s="28"/>
    </row>
    <row r="220" spans="1:7" x14ac:dyDescent="0.25">
      <c r="A220" s="27"/>
      <c r="B220" s="34"/>
      <c r="C220" s="34"/>
      <c r="D220" s="35"/>
      <c r="E220" s="35"/>
      <c r="F220" s="35"/>
      <c r="G220" s="28"/>
    </row>
    <row r="221" spans="1:7" x14ac:dyDescent="0.25">
      <c r="A221" s="27"/>
      <c r="B221" s="34"/>
      <c r="C221" s="34"/>
      <c r="D221" s="35"/>
      <c r="E221" s="35"/>
      <c r="F221" s="35"/>
      <c r="G221" s="28"/>
    </row>
    <row r="222" spans="1:7" x14ac:dyDescent="0.25">
      <c r="A222" s="27"/>
      <c r="B222" s="34"/>
      <c r="C222" s="34"/>
      <c r="D222" s="35"/>
      <c r="E222" s="35"/>
      <c r="F222" s="35"/>
      <c r="G222" s="28"/>
    </row>
    <row r="223" spans="1:7" x14ac:dyDescent="0.25">
      <c r="A223" s="27"/>
      <c r="B223" s="34"/>
      <c r="C223" s="34"/>
      <c r="D223" s="35"/>
      <c r="E223" s="35"/>
      <c r="F223" s="35"/>
      <c r="G223" s="28"/>
    </row>
    <row r="224" spans="1:7" x14ac:dyDescent="0.25">
      <c r="A224" s="27"/>
      <c r="B224" s="34"/>
      <c r="C224" s="34"/>
      <c r="D224" s="35"/>
      <c r="E224" s="35"/>
      <c r="F224" s="35"/>
      <c r="G224" s="28"/>
    </row>
    <row r="225" spans="1:7" x14ac:dyDescent="0.25">
      <c r="A225" s="27"/>
      <c r="B225" s="34"/>
      <c r="C225" s="34"/>
      <c r="D225" s="35"/>
      <c r="E225" s="35"/>
      <c r="F225" s="35"/>
      <c r="G225" s="28"/>
    </row>
    <row r="226" spans="1:7" x14ac:dyDescent="0.25">
      <c r="A226" s="27"/>
      <c r="B226" s="34"/>
      <c r="C226" s="34"/>
      <c r="D226" s="35"/>
      <c r="E226" s="35"/>
      <c r="F226" s="35"/>
      <c r="G226" s="28"/>
    </row>
    <row r="227" spans="1:7" x14ac:dyDescent="0.25">
      <c r="A227" s="27"/>
      <c r="B227" s="34"/>
      <c r="C227" s="34"/>
      <c r="D227" s="35"/>
      <c r="E227" s="35"/>
      <c r="F227" s="35"/>
      <c r="G227" s="28"/>
    </row>
    <row r="228" spans="1:7" x14ac:dyDescent="0.25">
      <c r="A228" s="27"/>
      <c r="B228" s="34"/>
      <c r="C228" s="34"/>
      <c r="D228" s="35"/>
      <c r="E228" s="35"/>
      <c r="F228" s="35"/>
      <c r="G228" s="28"/>
    </row>
    <row r="229" spans="1:7" x14ac:dyDescent="0.25">
      <c r="A229" s="27"/>
      <c r="B229" s="34"/>
      <c r="C229" s="34"/>
      <c r="D229" s="35"/>
      <c r="E229" s="35"/>
      <c r="F229" s="35"/>
      <c r="G229" s="28"/>
    </row>
    <row r="230" spans="1:7" x14ac:dyDescent="0.25">
      <c r="A230" s="27"/>
      <c r="B230" s="34"/>
      <c r="C230" s="34"/>
      <c r="D230" s="35"/>
      <c r="E230" s="35"/>
      <c r="F230" s="35"/>
      <c r="G230" s="28"/>
    </row>
    <row r="231" spans="1:7" x14ac:dyDescent="0.25">
      <c r="A231" s="27"/>
      <c r="B231" s="34"/>
      <c r="C231" s="34"/>
      <c r="D231" s="35"/>
      <c r="E231" s="35"/>
      <c r="F231" s="35"/>
      <c r="G231" s="28"/>
    </row>
    <row r="232" spans="1:7" x14ac:dyDescent="0.25">
      <c r="A232" s="27"/>
      <c r="B232" s="34"/>
      <c r="C232" s="34"/>
      <c r="D232" s="35"/>
      <c r="E232" s="35"/>
      <c r="F232" s="35"/>
      <c r="G232" s="28"/>
    </row>
    <row r="233" spans="1:7" x14ac:dyDescent="0.25">
      <c r="A233" s="27"/>
      <c r="B233" s="34"/>
      <c r="C233" s="34"/>
      <c r="D233" s="35"/>
      <c r="E233" s="35"/>
      <c r="F233" s="35"/>
      <c r="G233" s="28"/>
    </row>
    <row r="234" spans="1:7" x14ac:dyDescent="0.25">
      <c r="A234" s="27"/>
      <c r="B234" s="34"/>
      <c r="C234" s="34"/>
      <c r="D234" s="35"/>
      <c r="E234" s="35"/>
      <c r="F234" s="35"/>
      <c r="G234" s="28"/>
    </row>
    <row r="235" spans="1:7" x14ac:dyDescent="0.25">
      <c r="A235" s="27"/>
      <c r="B235" s="34"/>
      <c r="C235" s="34"/>
      <c r="D235" s="35"/>
      <c r="E235" s="35"/>
      <c r="F235" s="35"/>
      <c r="G235" s="28"/>
    </row>
    <row r="236" spans="1:7" x14ac:dyDescent="0.25">
      <c r="A236" s="27"/>
      <c r="B236" s="34"/>
      <c r="C236" s="34"/>
      <c r="D236" s="35"/>
      <c r="E236" s="35"/>
      <c r="F236" s="35"/>
      <c r="G236" s="28"/>
    </row>
    <row r="237" spans="1:7" x14ac:dyDescent="0.25">
      <c r="A237" s="27"/>
      <c r="B237" s="34"/>
      <c r="C237" s="34"/>
      <c r="D237" s="35"/>
      <c r="E237" s="35"/>
      <c r="F237" s="35"/>
      <c r="G237" s="28"/>
    </row>
    <row r="238" spans="1:7" x14ac:dyDescent="0.25">
      <c r="A238" s="27"/>
      <c r="B238" s="34"/>
      <c r="C238" s="34"/>
      <c r="D238" s="35"/>
      <c r="E238" s="35"/>
      <c r="F238" s="35"/>
      <c r="G238" s="28"/>
    </row>
    <row r="239" spans="1:7" x14ac:dyDescent="0.25">
      <c r="A239" s="27"/>
      <c r="B239" s="34"/>
      <c r="C239" s="34"/>
      <c r="D239" s="35"/>
      <c r="E239" s="35"/>
      <c r="F239" s="35"/>
      <c r="G239" s="28"/>
    </row>
    <row r="240" spans="1:7" x14ac:dyDescent="0.25">
      <c r="A240" s="27"/>
      <c r="B240" s="34"/>
      <c r="C240" s="34"/>
      <c r="D240" s="35"/>
      <c r="E240" s="35"/>
      <c r="F240" s="35"/>
      <c r="G240" s="28"/>
    </row>
    <row r="241" spans="1:7" x14ac:dyDescent="0.25">
      <c r="A241" s="27"/>
      <c r="B241" s="34"/>
      <c r="C241" s="34"/>
      <c r="D241" s="35"/>
      <c r="E241" s="35"/>
      <c r="F241" s="35"/>
      <c r="G241" s="28"/>
    </row>
    <row r="242" spans="1:7" x14ac:dyDescent="0.25">
      <c r="A242" s="27"/>
      <c r="B242" s="34"/>
      <c r="C242" s="34"/>
      <c r="D242" s="35"/>
      <c r="E242" s="35"/>
      <c r="F242" s="35"/>
      <c r="G242" s="28"/>
    </row>
    <row r="243" spans="1:7" x14ac:dyDescent="0.25">
      <c r="A243" s="27"/>
      <c r="B243" s="34"/>
      <c r="C243" s="34"/>
      <c r="D243" s="35"/>
      <c r="E243" s="35"/>
      <c r="F243" s="35"/>
      <c r="G243" s="28"/>
    </row>
    <row r="244" spans="1:7" x14ac:dyDescent="0.25">
      <c r="A244" s="27"/>
      <c r="B244" s="34"/>
      <c r="C244" s="34"/>
      <c r="D244" s="35"/>
      <c r="E244" s="35"/>
      <c r="F244" s="35"/>
      <c r="G244" s="28"/>
    </row>
    <row r="245" spans="1:7" x14ac:dyDescent="0.25">
      <c r="A245" s="27"/>
      <c r="B245" s="34"/>
      <c r="C245" s="34"/>
      <c r="D245" s="35"/>
      <c r="E245" s="35"/>
      <c r="F245" s="35"/>
      <c r="G245" s="28"/>
    </row>
    <row r="246" spans="1:7" x14ac:dyDescent="0.25">
      <c r="A246" s="27"/>
      <c r="B246" s="34"/>
      <c r="C246" s="34"/>
      <c r="D246" s="35"/>
      <c r="E246" s="35"/>
      <c r="F246" s="35"/>
      <c r="G246" s="28"/>
    </row>
    <row r="247" spans="1:7" x14ac:dyDescent="0.25">
      <c r="A247" s="27"/>
      <c r="B247" s="34"/>
      <c r="C247" s="34"/>
      <c r="D247" s="35"/>
      <c r="E247" s="35"/>
      <c r="F247" s="35"/>
    </row>
    <row r="248" spans="1:7" x14ac:dyDescent="0.25">
      <c r="A248" s="27"/>
      <c r="B248" s="34"/>
      <c r="C248" s="34"/>
      <c r="D248" s="35"/>
      <c r="E248" s="35"/>
      <c r="F248" s="35"/>
    </row>
    <row r="249" spans="1:7" x14ac:dyDescent="0.25">
      <c r="A249" s="27"/>
      <c r="B249" s="34"/>
      <c r="C249" s="34"/>
      <c r="D249" s="35"/>
      <c r="E249" s="35"/>
      <c r="F249" s="35"/>
    </row>
  </sheetData>
  <sheetProtection algorithmName="SHA-512" hashValue="NFpzhhRb8l8jnKPW4HSknteYt+VTF79PK6hqmEvOXrCgiesBkqjFKuvTt9p8nMOFeJR1FcwjyN23LZWYUuoEqA==" saltValue="H/eCUpMdf6i6wzpufungXw==" spinCount="100000" sheet="1" selectLockedCells="1"/>
  <mergeCells count="52">
    <mergeCell ref="D81:F81"/>
    <mergeCell ref="D82:F82"/>
    <mergeCell ref="D83:F83"/>
    <mergeCell ref="A84:G84"/>
    <mergeCell ref="C74:D74"/>
    <mergeCell ref="B77:G77"/>
    <mergeCell ref="B78:G78"/>
    <mergeCell ref="D79:F79"/>
    <mergeCell ref="D80:F80"/>
    <mergeCell ref="C69:D69"/>
    <mergeCell ref="C70:D70"/>
    <mergeCell ref="C71:D71"/>
    <mergeCell ref="C72:D72"/>
    <mergeCell ref="C73:D73"/>
    <mergeCell ref="B52:G52"/>
    <mergeCell ref="D21:F21"/>
    <mergeCell ref="D1:F1"/>
    <mergeCell ref="B2:F2"/>
    <mergeCell ref="C3:D3"/>
    <mergeCell ref="C5:D5"/>
    <mergeCell ref="C4:D4"/>
    <mergeCell ref="B29:G29"/>
    <mergeCell ref="B43:G43"/>
    <mergeCell ref="D42:F42"/>
    <mergeCell ref="C23:D23"/>
    <mergeCell ref="C24:D24"/>
    <mergeCell ref="C25:D25"/>
    <mergeCell ref="C26:D26"/>
    <mergeCell ref="C27:D27"/>
    <mergeCell ref="A6:G6"/>
    <mergeCell ref="C53:D53"/>
    <mergeCell ref="C54:D54"/>
    <mergeCell ref="C55:D55"/>
    <mergeCell ref="C56:D56"/>
    <mergeCell ref="A94:G94"/>
    <mergeCell ref="D76:F76"/>
    <mergeCell ref="C57:D57"/>
    <mergeCell ref="C58:D58"/>
    <mergeCell ref="D60:F60"/>
    <mergeCell ref="B61:G61"/>
    <mergeCell ref="C62:D62"/>
    <mergeCell ref="C63:D63"/>
    <mergeCell ref="C64:D64"/>
    <mergeCell ref="C65:D65"/>
    <mergeCell ref="B67:G67"/>
    <mergeCell ref="C68:D68"/>
    <mergeCell ref="B8:G8"/>
    <mergeCell ref="C9:G9"/>
    <mergeCell ref="C10:G10"/>
    <mergeCell ref="A28:G28"/>
    <mergeCell ref="B7:G7"/>
    <mergeCell ref="B22:G22"/>
  </mergeCells>
  <conditionalFormatting sqref="H29 H31:H37 H7 H11">
    <cfRule type="cellIs" dxfId="18" priority="26" operator="equal">
      <formula>"!"</formula>
    </cfRule>
  </conditionalFormatting>
  <conditionalFormatting sqref="H20:H22 H24:H28">
    <cfRule type="cellIs" dxfId="17" priority="19" operator="equal">
      <formula>"!"</formula>
    </cfRule>
  </conditionalFormatting>
  <conditionalFormatting sqref="H8">
    <cfRule type="cellIs" dxfId="16" priority="21" operator="equal">
      <formula>"!"</formula>
    </cfRule>
  </conditionalFormatting>
  <conditionalFormatting sqref="H4">
    <cfRule type="cellIs" dxfId="15" priority="16" operator="equal">
      <formula>"!"</formula>
    </cfRule>
  </conditionalFormatting>
  <conditionalFormatting sqref="H5">
    <cfRule type="cellIs" dxfId="14" priority="15" operator="equal">
      <formula>"!"</formula>
    </cfRule>
  </conditionalFormatting>
  <conditionalFormatting sqref="H9:H19">
    <cfRule type="cellIs" dxfId="13" priority="14" operator="equal">
      <formula>"!"</formula>
    </cfRule>
  </conditionalFormatting>
  <conditionalFormatting sqref="H23">
    <cfRule type="cellIs" dxfId="12" priority="13" operator="equal">
      <formula>"!"</formula>
    </cfRule>
  </conditionalFormatting>
  <conditionalFormatting sqref="H30">
    <cfRule type="cellIs" dxfId="11" priority="12" operator="equal">
      <formula>"!"</formula>
    </cfRule>
  </conditionalFormatting>
  <conditionalFormatting sqref="H44">
    <cfRule type="cellIs" dxfId="10" priority="11" operator="equal">
      <formula>"!"</formula>
    </cfRule>
  </conditionalFormatting>
  <conditionalFormatting sqref="H53">
    <cfRule type="cellIs" dxfId="9" priority="10" operator="equal">
      <formula>"!"</formula>
    </cfRule>
  </conditionalFormatting>
  <conditionalFormatting sqref="H38:H40">
    <cfRule type="cellIs" dxfId="8" priority="9" operator="equal">
      <formula>"!"</formula>
    </cfRule>
  </conditionalFormatting>
  <conditionalFormatting sqref="H54:H58">
    <cfRule type="cellIs" dxfId="7" priority="7" operator="equal">
      <formula>"!"</formula>
    </cfRule>
  </conditionalFormatting>
  <conditionalFormatting sqref="H45:H50">
    <cfRule type="cellIs" dxfId="6" priority="8" operator="equal">
      <formula>"!"</formula>
    </cfRule>
  </conditionalFormatting>
  <conditionalFormatting sqref="H63:H65">
    <cfRule type="cellIs" dxfId="5" priority="5" operator="equal">
      <formula>"!"</formula>
    </cfRule>
  </conditionalFormatting>
  <conditionalFormatting sqref="H62">
    <cfRule type="cellIs" dxfId="4" priority="6" operator="equal">
      <formula>"!"</formula>
    </cfRule>
  </conditionalFormatting>
  <conditionalFormatting sqref="H68">
    <cfRule type="cellIs" dxfId="3" priority="4" operator="equal">
      <formula>"!"</formula>
    </cfRule>
  </conditionalFormatting>
  <conditionalFormatting sqref="H69:H74">
    <cfRule type="cellIs" dxfId="2" priority="3" operator="equal">
      <formula>"!"</formula>
    </cfRule>
  </conditionalFormatting>
  <conditionalFormatting sqref="H85">
    <cfRule type="cellIs" dxfId="1" priority="2" operator="equal">
      <formula>"!"</formula>
    </cfRule>
  </conditionalFormatting>
  <conditionalFormatting sqref="H86:H93">
    <cfRule type="cellIs" dxfId="0" priority="1" operator="equal">
      <formula>"!"</formula>
    </cfRule>
  </conditionalFormatting>
  <pageMargins left="0.78740157480314965" right="0.70866141732283472" top="0.74803149606299213" bottom="0.74803149606299213" header="0.31496062992125984" footer="0.31496062992125984"/>
  <pageSetup paperSize="9" orientation="portrait" r:id="rId1"/>
  <headerFooter>
    <oddFooter>&amp;C&amp;P van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48342F2936BC44B911468EEC247498" ma:contentTypeVersion="62" ma:contentTypeDescription="Een nieuw document maken." ma:contentTypeScope="" ma:versionID="54cd96066eb56f97cd3c7ced0d888f54">
  <xsd:schema xmlns:xsd="http://www.w3.org/2001/XMLSchema" xmlns:xs="http://www.w3.org/2001/XMLSchema" xmlns:p="http://schemas.microsoft.com/office/2006/metadata/properties" xmlns:ns2="6d9f221e-3384-4885-8cd9-5c06363993f3" xmlns:ns3="http://schemas.microsoft.com/sharepoint/v3/fields" xmlns:ns4="ea1448e9-1e51-4de4-9ddd-8faf68203a16" targetNamespace="http://schemas.microsoft.com/office/2006/metadata/properties" ma:root="true" ma:fieldsID="8ef468f3bcce4fef4d3909ec597af5ff" ns2:_="" ns3:_="" ns4:_="">
    <xsd:import namespace="6d9f221e-3384-4885-8cd9-5c06363993f3"/>
    <xsd:import namespace="http://schemas.microsoft.com/sharepoint/v3/fields"/>
    <xsd:import namespace="ea1448e9-1e51-4de4-9ddd-8faf68203a16"/>
    <xsd:element name="properties">
      <xsd:complexType>
        <xsd:sequence>
          <xsd:element name="documentManagement">
            <xsd:complexType>
              <xsd:all>
                <xsd:element ref="ns2:Archiefcodes" minOccurs="0"/>
                <xsd:element ref="ns2:Categorien" minOccurs="0"/>
                <xsd:element ref="ns2:Gremiums" minOccurs="0"/>
                <xsd:element ref="ns2:In_x0020_behandeling" minOccurs="0"/>
                <xsd:element ref="ns2:Vervaldatum" minOccurs="0"/>
                <xsd:element ref="ns2:Document_x0020_Number" minOccurs="0"/>
                <xsd:element ref="ns2:DocumentNumberHidden" minOccurs="0"/>
                <xsd:element ref="ns2:Afhandeling" minOccurs="0"/>
                <xsd:element ref="ns2:Acties" minOccurs="0"/>
                <xsd:element ref="ns2:Actor" minOccurs="0"/>
                <xsd:element ref="ns2:Vergaderdatum" minOccurs="0"/>
                <xsd:element ref="ns3:_DCDateCreated"/>
                <xsd:element ref="ns2:Tags" minOccurs="0"/>
                <xsd:element ref="ns2:Bondsnr" minOccurs="0"/>
                <xsd:element ref="ns2:_dlc_DocId" minOccurs="0"/>
                <xsd:element ref="ns2:_dlc_DocIdUrl" minOccurs="0"/>
                <xsd:element ref="ns2:_dlc_DocIdPersistId" minOccurs="0"/>
                <xsd:element ref="ns2:Archiefcodes_x003a_Omschrijving" minOccurs="0"/>
                <xsd:element ref="ns2:Archiefcodes_x003a_Archiefcod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9f221e-3384-4885-8cd9-5c06363993f3" elementFormDefault="qualified">
    <xsd:import namespace="http://schemas.microsoft.com/office/2006/documentManagement/types"/>
    <xsd:import namespace="http://schemas.microsoft.com/office/infopath/2007/PartnerControls"/>
    <xsd:element name="Archiefcodes" ma:index="2" nillable="true" ma:displayName="Archiefcodes" ma:list="{37a9edb7-bd4f-4a8a-a768-05f9d2d8a9db}" ma:internalName="Archiefcodes" ma:readOnly="false" ma:showField="Omschrijving" ma:web="6d9f221e-3384-4885-8cd9-5c06363993f3">
      <xsd:complexType>
        <xsd:complexContent>
          <xsd:extension base="dms:MultiChoiceLookup">
            <xsd:sequence>
              <xsd:element name="Value" type="dms:Lookup" maxOccurs="unbounded" minOccurs="0" nillable="true"/>
            </xsd:sequence>
          </xsd:extension>
        </xsd:complexContent>
      </xsd:complexType>
    </xsd:element>
    <xsd:element name="Categorien" ma:index="3" nillable="true" ma:displayName="Categorien" ma:list="{e6d8ccf6-ad4b-4de8-85a1-2d8a18591f50}" ma:internalName="Categorien" ma:readOnly="false" ma:showField="Title" ma:web="6d9f221e-3384-4885-8cd9-5c06363993f3">
      <xsd:simpleType>
        <xsd:restriction base="dms:Lookup"/>
      </xsd:simpleType>
    </xsd:element>
    <xsd:element name="Gremiums" ma:index="4" nillable="true" ma:displayName="Gremia" ma:list="{32aead3a-6257-4946-8f20-94dd1eced85c}" ma:internalName="Gremiums" ma:readOnly="false" ma:showField="Title" ma:web="6d9f221e-3384-4885-8cd9-5c06363993f3">
      <xsd:complexType>
        <xsd:complexContent>
          <xsd:extension base="dms:MultiChoiceLookup">
            <xsd:sequence>
              <xsd:element name="Value" type="dms:Lookup" maxOccurs="unbounded" minOccurs="0" nillable="true"/>
            </xsd:sequence>
          </xsd:extension>
        </xsd:complexContent>
      </xsd:complexType>
    </xsd:element>
    <xsd:element name="In_x0020_behandeling" ma:index="5" nillable="true" ma:displayName="In behandeling" ma:default="1" ma:internalName="In_x0020_behandeling" ma:readOnly="false">
      <xsd:simpleType>
        <xsd:restriction base="dms:Boolean"/>
      </xsd:simpleType>
    </xsd:element>
    <xsd:element name="Vervaldatum" ma:index="6" nillable="true" ma:displayName="Vervaldatum" ma:format="DateOnly" ma:internalName="Vervaldatum" ma:readOnly="false">
      <xsd:simpleType>
        <xsd:restriction base="dms:DateTime"/>
      </xsd:simpleType>
    </xsd:element>
    <xsd:element name="Document_x0020_Number" ma:index="7" nillable="true" ma:displayName="Document Number" ma:indexed="true" ma:internalName="Document_x0020_Number" ma:readOnly="false">
      <xsd:simpleType>
        <xsd:restriction base="dms:Text">
          <xsd:maxLength value="255"/>
        </xsd:restriction>
      </xsd:simpleType>
    </xsd:element>
    <xsd:element name="DocumentNumberHidden" ma:index="8" nillable="true" ma:displayName="DocumentNumberHidden" ma:indexed="true" ma:internalName="DocumentNumberHidden" ma:readOnly="false">
      <xsd:simpleType>
        <xsd:restriction base="dms:Text">
          <xsd:maxLength value="255"/>
        </xsd:restriction>
      </xsd:simpleType>
    </xsd:element>
    <xsd:element name="Afhandeling" ma:index="9" nillable="true" ma:displayName="Afhandeling" ma:description="Opmerkingen voor branchemanage" ma:internalName="Afhandeling" ma:readOnly="false">
      <xsd:simpleType>
        <xsd:restriction base="dms:Note">
          <xsd:maxLength value="255"/>
        </xsd:restriction>
      </xsd:simpleType>
    </xsd:element>
    <xsd:element name="Acties" ma:index="10" nillable="true" ma:displayName="Acties" ma:internalName="Acties" ma:readOnly="false">
      <xsd:complexType>
        <xsd:complexContent>
          <xsd:extension base="dms:MultiChoiceFillIn">
            <xsd:sequence>
              <xsd:element name="Value" maxOccurs="unbounded" minOccurs="0" nillable="true">
                <xsd:simpleType>
                  <xsd:union memberTypes="dms:Text">
                    <xsd:simpleType>
                      <xsd:restriction base="dms:Choice">
                        <xsd:enumeration value="Bespreken met Afdelingsleiding"/>
                        <xsd:enumeration value="Bespreken met Directie"/>
                        <xsd:enumeration value="Bespreken met Medewerkers"/>
                        <xsd:enumeration value="Behandelen korte termijn &lt;3 mnd"/>
                        <xsd:enumeration value="Behandelen middellange termijn 3-6 mnd"/>
                        <xsd:enumeration value="Behandelen lange termijn &gt; 6 mnd"/>
                        <xsd:enumeration value="Anders, nl.:"/>
                      </xsd:restriction>
                    </xsd:simpleType>
                  </xsd:union>
                </xsd:simpleType>
              </xsd:element>
            </xsd:sequence>
          </xsd:extension>
        </xsd:complexContent>
      </xsd:complexType>
    </xsd:element>
    <xsd:element name="Actor" ma:index="11" nillable="true" ma:displayName="Actor" ma:description="De funcitionaris(sen) die actie moet(en) ondernemen" ma:internalName="Actor" ma:readOnly="false">
      <xsd:complexType>
        <xsd:complexContent>
          <xsd:extension base="dms:MultiChoiceFillIn">
            <xsd:sequence>
              <xsd:element name="Value" maxOccurs="unbounded" minOccurs="0" nillable="true">
                <xsd:simpleType>
                  <xsd:union memberTypes="dms:Text">
                    <xsd:simpleType>
                      <xsd:restriction base="dms:Choice">
                        <xsd:enumeration value="Branchemanager"/>
                        <xsd:enumeration value="Secretaresse"/>
                        <xsd:enumeration value="Voorzitter"/>
                        <xsd:enumeration value="Penningmeester"/>
                        <xsd:enumeration value="Secretaris (bestuurlijk)"/>
                        <xsd:enumeration value="Bestuurslid"/>
                        <xsd:enumeration value="Directie"/>
                        <xsd:enumeration value="Anders, nl.:"/>
                      </xsd:restriction>
                    </xsd:simpleType>
                  </xsd:union>
                </xsd:simpleType>
              </xsd:element>
            </xsd:sequence>
          </xsd:extension>
        </xsd:complexContent>
      </xsd:complexType>
    </xsd:element>
    <xsd:element name="Vergaderdatum" ma:index="12" nillable="true" ma:displayName="Vergaderdatum" ma:format="DateOnly" ma:internalName="Vergaderdatum" ma:readOnly="false">
      <xsd:simpleType>
        <xsd:restriction base="dms:DateTime"/>
      </xsd:simpleType>
    </xsd:element>
    <xsd:element name="Tags" ma:index="14" nillable="true" ma:displayName="Tags" ma:description="Zelf gedefiniëerde tags" ma:format="Dropdown" ma:internalName="Tags">
      <xsd:simpleType>
        <xsd:union memberTypes="dms:Text">
          <xsd:simpleType>
            <xsd:restriction base="dms:Choice">
              <xsd:enumeration value="Acquisitie"/>
              <xsd:enumeration value="Actiepuntenlijst"/>
              <xsd:enumeration value="Afschaffing tijdelijke kentekening"/>
              <xsd:enumeration value="Amicitia"/>
              <xsd:enumeration value="AVG"/>
              <xsd:enumeration value="BCP"/>
              <xsd:enumeration value="Beurs Bouw en Wonen 2016"/>
              <xsd:enumeration value="Blanco presentatie"/>
              <xsd:enumeration value="Boot Dusseldorf 2015"/>
              <xsd:enumeration value="Boot Dusseldorf 2016"/>
              <xsd:enumeration value="Boot Holland"/>
              <xsd:enumeration value="btw vrijstelling watersportorganisaties"/>
              <xsd:enumeration value="CE"/>
              <xsd:enumeration value="CIV Yacht Builders Academy"/>
              <xsd:enumeration value="Clausuleteksten"/>
              <xsd:enumeration value="Composietstromen"/>
              <xsd:enumeration value="Consumentenvoorwaarden 2014"/>
              <xsd:enumeration value="Deining"/>
              <xsd:enumeration value="Drukbestanden"/>
              <xsd:enumeration value="Elektrisch varen"/>
              <xsd:enumeration value="Fabrikantencodes"/>
              <xsd:enumeration value="Gas aan boord"/>
              <xsd:enumeration value="Haven- en werfreglement"/>
              <xsd:enumeration value="Haven- en werfreglement 2010"/>
              <xsd:enumeration value="Herziening overeenkomsten"/>
              <xsd:enumeration value="Herziening voorwaarden"/>
              <xsd:enumeration value="HISWA"/>
              <xsd:enumeration value="Hollandboat"/>
              <xsd:enumeration value="Huurovereenkomst"/>
              <xsd:enumeration value="ICT in de jachtbouw"/>
              <xsd:enumeration value="Informatieset"/>
              <xsd:enumeration value="Informatieset 2014"/>
              <xsd:enumeration value="Informatieset 2015"/>
              <xsd:enumeration value="Informatieset 2016"/>
              <xsd:enumeration value="Informatieset 2017"/>
              <xsd:enumeration value="Informatieset 2018"/>
              <xsd:enumeration value="Informatieset 2019"/>
              <xsd:enumeration value="Jachtbouw Nederland"/>
              <xsd:enumeration value="Keuringenadministratie"/>
              <xsd:enumeration value="Keurmerk Jachtservice"/>
              <xsd:enumeration value="KIEM-VANG"/>
              <xsd:enumeration value="Knipsels"/>
              <xsd:enumeration value="Ledenlijst"/>
              <xsd:enumeration value="Leveringsvoorwaarden"/>
              <xsd:enumeration value="Leveringsvoorwaarden - Toelichting"/>
              <xsd:enumeration value="Lobby"/>
              <xsd:enumeration value="Logo"/>
              <xsd:enumeration value="Logo leden"/>
              <xsd:enumeration value="Maatwerk aanpak metaal"/>
              <xsd:enumeration value="Maritieme Techniek"/>
              <xsd:enumeration value="Metaal en Techniek Blik op Branches"/>
              <xsd:enumeration value="Model Kadaster"/>
              <xsd:enumeration value="Modelovereenkomst"/>
              <xsd:enumeration value="Modelovereenkomst vervallen"/>
              <xsd:enumeration value="NEN Cie Jachtbouw"/>
              <xsd:enumeration value="Nieuwe huisstijl"/>
              <xsd:enumeration value="Nieuwsbrieven"/>
              <xsd:enumeration value="NJI Activiteiten"/>
              <xsd:enumeration value="Online Marketing"/>
              <xsd:enumeration value="OOM"/>
              <xsd:enumeration value="Oud Havenreglement"/>
              <xsd:enumeration value="Oud Leveringsvoorwaarden Duits"/>
              <xsd:enumeration value="Oud Leveringsvoorwaarden En"/>
              <xsd:enumeration value="Overeenkomsten - concept"/>
              <xsd:enumeration value="Projecten - Hergebruik composieten"/>
              <xsd:enumeration value="Prospect"/>
              <xsd:enumeration value="Raak project"/>
              <xsd:enumeration value="Reglement"/>
              <xsd:enumeration value="Richtlijn pleziervaartuigen"/>
              <xsd:enumeration value="RIE"/>
              <xsd:enumeration value="Rooster van aftreden"/>
              <xsd:enumeration value="Schoonschip"/>
              <xsd:enumeration value="Vergaderschema"/>
              <xsd:enumeration value="Verhuurvoorwaarden 2006"/>
              <xsd:enumeration value="Verhuurvoorwaarden 2016"/>
              <xsd:enumeration value="Verkooptraining"/>
              <xsd:enumeration value="Visiedocument 2013-2018"/>
              <xsd:enumeration value="Waterkampioen"/>
              <xsd:enumeration value="Waterkampioen 2019"/>
              <xsd:enumeration value="Website"/>
              <xsd:enumeration value="Winterberging 2016"/>
              <xsd:enumeration value="Winterbergingsvoorwaarden"/>
              <xsd:enumeration value="Zaalreserveringen 2014"/>
              <xsd:enumeration value="Zaalreserveringen 2015"/>
              <xsd:enumeration value="Zaalreserveringen 2016"/>
              <xsd:enumeration value="Zaalreserveringen 2017"/>
              <xsd:enumeration value="Zaalreserveringen 2018"/>
              <xsd:enumeration value="Zaalreserveringen 2019"/>
              <xsd:enumeration value="Zwartwater lozingen"/>
            </xsd:restriction>
          </xsd:simpleType>
        </xsd:union>
      </xsd:simpleType>
    </xsd:element>
    <xsd:element name="Bondsnr" ma:index="15" nillable="true" ma:displayName="Bondsnr" ma:internalName="Bondsnr" ma:readOnly="false">
      <xsd:simpleType>
        <xsd:restriction base="dms:Text">
          <xsd:maxLength value="15"/>
        </xsd:restriction>
      </xsd:simpleType>
    </xsd:element>
    <xsd:element name="_dlc_DocId" ma:index="19" nillable="true" ma:displayName="Waarde van de document-id" ma:description="De waarde van de document-id die aan dit item is toegewezen." ma:internalName="_dlc_DocId" ma:readOnly="true">
      <xsd:simpleType>
        <xsd:restriction base="dms:Text"/>
      </xsd:simpleType>
    </xsd:element>
    <xsd:element name="_dlc_DocIdUrl" ma:index="20"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Id blijven behouden" ma:description="Id behouden tijdens toevoegen." ma:hidden="true" ma:internalName="_dlc_DocIdPersistId" ma:readOnly="false">
      <xsd:simpleType>
        <xsd:restriction base="dms:Boolean"/>
      </xsd:simpleType>
    </xsd:element>
    <xsd:element name="Archiefcodes_x003a_Omschrijving" ma:index="23" nillable="true" ma:displayName="Archiefcodes:Omschrijving" ma:list="{37a9edb7-bd4f-4a8a-a768-05f9d2d8a9db}" ma:internalName="Archiefcodes_x003A_Omschrijving" ma:readOnly="true" ma:showField="Omschrijving" ma:web="6d9f221e-3384-4885-8cd9-5c06363993f3">
      <xsd:complexType>
        <xsd:complexContent>
          <xsd:extension base="dms:MultiChoiceLookup">
            <xsd:sequence>
              <xsd:element name="Value" type="dms:Lookup" maxOccurs="unbounded" minOccurs="0" nillable="true"/>
            </xsd:sequence>
          </xsd:extension>
        </xsd:complexContent>
      </xsd:complexType>
    </xsd:element>
    <xsd:element name="Archiefcodes_x003a_Archiefcode" ma:index="25" nillable="true" ma:displayName="Archiefcodes:Archiefcode" ma:list="{37a9edb7-bd4f-4a8a-a768-05f9d2d8a9db}" ma:internalName="Archiefcodes_x003A_Archiefcode" ma:readOnly="true" ma:showField="Title" ma:web="6d9f221e-3384-4885-8cd9-5c06363993f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3" ma:displayName="Gemaakt op" ma:default="[today]" ma:description="De datum waarop deze bron is gemaakt" ma:format="DateTime" ma:internalName="_DCDateCreat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a1448e9-1e51-4de4-9ddd-8faf68203a16"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MediaServiceDateTaken" ma:index="29" nillable="true" ma:displayName="MediaServiceDateTaken" ma:hidden="true" ma:internalName="MediaServiceDateTaken" ma:readOnly="true">
      <xsd:simpleType>
        <xsd:restriction base="dms:Text"/>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Location" ma:index="32" nillable="true" ma:displayName="Location" ma:internalName="MediaServiceLocation"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n_x0020_behandeling xmlns="6d9f221e-3384-4885-8cd9-5c06363993f3">true</In_x0020_behandeling>
    <Actor xmlns="6d9f221e-3384-4885-8cd9-5c06363993f3"/>
    <Vergaderdatum xmlns="6d9f221e-3384-4885-8cd9-5c06363993f3" xsi:nil="true"/>
    <Vervaldatum xmlns="6d9f221e-3384-4885-8cd9-5c06363993f3" xsi:nil="true"/>
    <Bondsnr xmlns="6d9f221e-3384-4885-8cd9-5c06363993f3" xsi:nil="true"/>
    <_dlc_DocIdPersistId xmlns="6d9f221e-3384-4885-8cd9-5c06363993f3" xsi:nil="true"/>
    <Document_x0020_Number xmlns="6d9f221e-3384-4885-8cd9-5c06363993f3" xsi:nil="true"/>
    <Gremiums xmlns="6d9f221e-3384-4885-8cd9-5c06363993f3"/>
    <Afhandeling xmlns="6d9f221e-3384-4885-8cd9-5c06363993f3" xsi:nil="true"/>
    <Acties xmlns="6d9f221e-3384-4885-8cd9-5c06363993f3"/>
    <Categorien xmlns="6d9f221e-3384-4885-8cd9-5c06363993f3">6</Categorien>
    <DocumentNumberHidden xmlns="6d9f221e-3384-4885-8cd9-5c06363993f3" xsi:nil="true"/>
    <Tags xmlns="6d9f221e-3384-4885-8cd9-5c06363993f3">Cursusboek</Tags>
    <Archiefcodes xmlns="6d9f221e-3384-4885-8cd9-5c06363993f3"/>
    <_DCDateCreated xmlns="http://schemas.microsoft.com/sharepoint/v3/fields">2020-07-27T11:21:08+00:00</_DCDateCreated>
    <_dlc_DocId xmlns="6d9f221e-3384-4885-8cd9-5c06363993f3">0NJI-1191739317-3964</_dlc_DocId>
    <_dlc_DocIdUrl xmlns="6d9f221e-3384-4885-8cd9-5c06363993f3">
      <Url>https://metaalunie.sharepoint.com/sites/NJI/_layouts/15/DocIdRedir.aspx?ID=0NJI-1191739317-3964</Url>
      <Description>0NJI-1191739317-3964</Description>
    </_dlc_DocIdUrl>
  </documentManagement>
</p:properties>
</file>

<file path=customXml/itemProps1.xml><?xml version="1.0" encoding="utf-8"?>
<ds:datastoreItem xmlns:ds="http://schemas.openxmlformats.org/officeDocument/2006/customXml" ds:itemID="{8309A4D1-F8B2-416D-AD41-8F02846FB377}"/>
</file>

<file path=customXml/itemProps2.xml><?xml version="1.0" encoding="utf-8"?>
<ds:datastoreItem xmlns:ds="http://schemas.openxmlformats.org/officeDocument/2006/customXml" ds:itemID="{E55F13B9-439B-4095-8339-1C41F4EFB01F}"/>
</file>

<file path=customXml/itemProps3.xml><?xml version="1.0" encoding="utf-8"?>
<ds:datastoreItem xmlns:ds="http://schemas.openxmlformats.org/officeDocument/2006/customXml" ds:itemID="{D3AC0D63-9043-4668-9E15-A74A46FDEAE6}"/>
</file>

<file path=customXml/itemProps4.xml><?xml version="1.0" encoding="utf-8"?>
<ds:datastoreItem xmlns:ds="http://schemas.openxmlformats.org/officeDocument/2006/customXml" ds:itemID="{8F6684BC-3A27-46BB-8A2C-D87053DB89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Certificaat</vt:lpstr>
      <vt:lpstr>Checklist</vt:lpstr>
      <vt:lpstr>Checklist!Afdrukbereik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dc:creator>
  <cp:lastModifiedBy>Jan</cp:lastModifiedBy>
  <cp:lastPrinted>2020-05-07T00:09:56Z</cp:lastPrinted>
  <dcterms:created xsi:type="dcterms:W3CDTF">2020-04-13T23:18:13Z</dcterms:created>
  <dcterms:modified xsi:type="dcterms:W3CDTF">2020-07-19T21:43:04Z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0x0101007948342F2936BC44B911468EEC247498</vt:lpwstr>
  </property>
  <property fmtid="{D5CDD505-2E9C-101B-9397-08002B2CF9AE}" pid="3" name="_dlc_DocIdItemGuid">
    <vt:lpwstr>7115d806-0e5b-45a9-8206-07d943dc75ed</vt:lpwstr>
  </property>
</Properties>
</file>